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ERVER\UserProfile$\britova\Desktop\Бритова НЕ\2025\Карпинск\Корр2 карпинск\"/>
    </mc:Choice>
  </mc:AlternateContent>
  <bookViews>
    <workbookView xWindow="0" yWindow="0" windowWidth="28800" windowHeight="13665"/>
  </bookViews>
  <sheets>
    <sheet name="ЛСР 02-01-01. замена оконных бл" sheetId="1" r:id="rId1"/>
  </sheets>
  <definedNames>
    <definedName name="_xlnm.Print_Titles" localSheetId="0">'ЛСР 02-01-01. замена оконных бл'!$5:$5</definedName>
  </definedNames>
  <calcPr calcId="152511"/>
</workbook>
</file>

<file path=xl/calcChain.xml><?xml version="1.0" encoding="utf-8"?>
<calcChain xmlns="http://schemas.openxmlformats.org/spreadsheetml/2006/main">
  <c r="A79" i="1" l="1"/>
  <c r="A78" i="1"/>
  <c r="A77" i="1"/>
  <c r="A76" i="1"/>
  <c r="A75" i="1"/>
  <c r="A74" i="1"/>
  <c r="A73" i="1"/>
  <c r="A72" i="1"/>
  <c r="A71" i="1"/>
  <c r="A70" i="1"/>
  <c r="A68" i="1"/>
  <c r="A67" i="1"/>
  <c r="A66" i="1"/>
  <c r="A65" i="1"/>
  <c r="A64" i="1"/>
  <c r="A63" i="1"/>
  <c r="A62" i="1"/>
  <c r="A61" i="1"/>
  <c r="A60" i="1"/>
  <c r="A59" i="1"/>
  <c r="A57" i="1"/>
  <c r="A56" i="1"/>
  <c r="A55" i="1"/>
  <c r="A54" i="1"/>
  <c r="A53" i="1"/>
  <c r="A52" i="1"/>
  <c r="A51" i="1"/>
  <c r="A50" i="1"/>
  <c r="A49" i="1"/>
  <c r="A48" i="1"/>
  <c r="A46" i="1"/>
  <c r="A45" i="1"/>
  <c r="A44" i="1"/>
  <c r="A43" i="1"/>
  <c r="A42" i="1"/>
  <c r="A41" i="1"/>
  <c r="A40" i="1"/>
  <c r="A39" i="1"/>
  <c r="A38" i="1"/>
  <c r="A37" i="1"/>
  <c r="A35" i="1"/>
  <c r="A34" i="1"/>
  <c r="A33" i="1"/>
  <c r="A32" i="1"/>
  <c r="A31" i="1"/>
  <c r="A30" i="1"/>
  <c r="A29" i="1"/>
  <c r="A28" i="1"/>
  <c r="A27" i="1"/>
  <c r="A26" i="1"/>
  <c r="A24" i="1"/>
  <c r="A23" i="1"/>
  <c r="A22" i="1"/>
  <c r="A21" i="1"/>
  <c r="A20" i="1"/>
  <c r="A19" i="1"/>
  <c r="A18" i="1"/>
  <c r="A17" i="1"/>
  <c r="A16" i="1"/>
  <c r="A15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<sst xmlns="http://schemas.openxmlformats.org/spreadsheetml/2006/main" count="372" uniqueCount="167">
  <si>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</si>
  <si>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</si>
  <si>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</si>
  <si>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</si>
  <si>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</si>
  <si>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</si>
  <si>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</si>
  <si>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</si>
  <si>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Демонтаж оконных проемов</t>
  </si>
  <si>
    <t>1</t>
  </si>
  <si>
    <t>Демонтаж оконных коробок: в каменных стенах с отбивкой штукатурки в откосах</t>
  </si>
  <si>
    <t>шт</t>
  </si>
  <si>
    <t xml:space="preserve">(57 / 100)*100 </t>
  </si>
  <si>
    <t xml:space="preserve">1 </t>
  </si>
  <si>
    <t>2</t>
  </si>
  <si>
    <t>Снятие подоконных досок: деревянных в каменных зданиях</t>
  </si>
  <si>
    <t>м2</t>
  </si>
  <si>
    <t xml:space="preserve">((96,67*0,51) / 100)*100 </t>
  </si>
  <si>
    <t>3</t>
  </si>
  <si>
    <t>Демонтаж Устройство мелких покрытий (брандмауэры, парапеты, свесы и т.п.) из листовой оцинкованной стали</t>
  </si>
  <si>
    <t xml:space="preserve">((96,67*0,25) / 100)*100 </t>
  </si>
  <si>
    <t>4</t>
  </si>
  <si>
    <t>Погрузка в автотранспортное средство: мусор строительный с погрузкой вручную</t>
  </si>
  <si>
    <t>т</t>
  </si>
  <si>
    <t xml:space="preserve">6,0762+0,73+96,67*0,25*0,007*7,85 </t>
  </si>
  <si>
    <t>5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</si>
  <si>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10 км</t>
  </si>
  <si>
    <t>6</t>
  </si>
  <si>
    <t>Единый тариф на услугу регионального оператора по обращению с твердыми коммунальными отходами  Период действия тарифа с 01.01.2025  по 30.06.2025 г.
УО</t>
  </si>
  <si>
    <t>Тариф, руб./куб. м</t>
  </si>
  <si>
    <t xml:space="preserve">(6,0762+0,73)*1,6+96,67*0,25*0,007 </t>
  </si>
  <si>
    <t>Раздел 2. Монтаж</t>
  </si>
  <si>
    <t>конструкция 1</t>
  </si>
  <si>
    <t>7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</si>
  <si>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</t>
  </si>
  <si>
    <t xml:space="preserve">(((2,2*1,88)*45) / 100)*100 </t>
  </si>
  <si>
    <t>8</t>
  </si>
  <si>
    <t>Блок оконный из ПВХ-профилей, трехстворчатый, с поворотными створками, двухкамерным стеклопакетом толщиной 32 мм, площадь более 3,5 м2</t>
  </si>
  <si>
    <t xml:space="preserve"> </t>
  </si>
  <si>
    <t>9</t>
  </si>
  <si>
    <t>Устройство мелких покрытий (брандмауэры, парапеты, свесы и т.п.) из листовой оцинкованной стали</t>
  </si>
  <si>
    <t xml:space="preserve">((1,88*0,25*45) / 100)*100 </t>
  </si>
  <si>
    <t>10</t>
  </si>
  <si>
    <t>Установка подоконных досок из ПВХ: в панельных стенах</t>
  </si>
  <si>
    <t>м</t>
  </si>
  <si>
    <t xml:space="preserve">((1,88*45) / 100)*100 </t>
  </si>
  <si>
    <t>11</t>
  </si>
  <si>
    <t>Доска подоконная из ПВХ, ширина 500 мм</t>
  </si>
  <si>
    <t xml:space="preserve">1,88*45 </t>
  </si>
  <si>
    <t>12</t>
  </si>
  <si>
    <t>Заглушки торцевые двусторонние к подоконной доске из ПВХ, цвет белый, размеры 40х480 мм</t>
  </si>
  <si>
    <t xml:space="preserve">((45*2) / 10)*10 </t>
  </si>
  <si>
    <t>13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</si>
  <si>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</si>
  <si>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 xml:space="preserve">(144,13 / 100)*100 </t>
  </si>
  <si>
    <t>14</t>
  </si>
  <si>
    <t>Пластик бумажно-слоистый с декоративной стороной</t>
  </si>
  <si>
    <t xml:space="preserve">(151,34 / 1000)*1000 </t>
  </si>
  <si>
    <t>15</t>
  </si>
  <si>
    <t>Установка уголков ПВХ на клее</t>
  </si>
  <si>
    <t xml:space="preserve">(282,6 / 100)*100 </t>
  </si>
  <si>
    <t>16</t>
  </si>
  <si>
    <t>Уголки из ПВХ, размеры 35х35 мм</t>
  </si>
  <si>
    <t xml:space="preserve">(282,6 / 10)*10 </t>
  </si>
  <si>
    <t>конструкция 2</t>
  </si>
  <si>
    <t>17</t>
  </si>
  <si>
    <t xml:space="preserve">(((2,2*0,94)*8) / 100)*100 </t>
  </si>
  <si>
    <t>18</t>
  </si>
  <si>
    <t>Блок оконный из ПВХ-профилей, трехстворчатый, с поворотной створкой, однокамерным стеклопакетом толщиной 24 мм, площадь от 2,51 до 3 м2</t>
  </si>
  <si>
    <t xml:space="preserve">2,2*0,94*8 </t>
  </si>
  <si>
    <t>19</t>
  </si>
  <si>
    <t xml:space="preserve">((0,94*0,25*8) / 100)*100 </t>
  </si>
  <si>
    <t>20</t>
  </si>
  <si>
    <t xml:space="preserve">((0,94*8) / 100)*100 </t>
  </si>
  <si>
    <t>21</t>
  </si>
  <si>
    <t xml:space="preserve">0,94*8 </t>
  </si>
  <si>
    <t>22</t>
  </si>
  <si>
    <t xml:space="preserve">((8*2) / 10)*10 </t>
  </si>
  <si>
    <t>23</t>
  </si>
  <si>
    <t xml:space="preserve">(21,79 / 100)*100 </t>
  </si>
  <si>
    <t>24</t>
  </si>
  <si>
    <t xml:space="preserve">(22,89 / 1000)*1000 </t>
  </si>
  <si>
    <t>25</t>
  </si>
  <si>
    <t xml:space="preserve">(42,72 / 100)*100 </t>
  </si>
  <si>
    <t>26</t>
  </si>
  <si>
    <t xml:space="preserve">(42,72 / 10)*10 </t>
  </si>
  <si>
    <t>конструкция 3</t>
  </si>
  <si>
    <t>27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</si>
  <si>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трехстворчатых, в том числе при наличии створок глухого остекления</t>
  </si>
  <si>
    <t xml:space="preserve">(((1,1*1,15)*1) / 100)*100 </t>
  </si>
  <si>
    <t>28</t>
  </si>
  <si>
    <t>Блок оконный из ПВХ-профиля двустворчатый, с глухой и поворотно-откидной створкой, однокамерным стеклопакетом толщиной 24 мм, площадь от 1,51 до 2 м2</t>
  </si>
  <si>
    <t>29</t>
  </si>
  <si>
    <t xml:space="preserve">((1,15*0,25*1) / 100)*100 </t>
  </si>
  <si>
    <t>30</t>
  </si>
  <si>
    <t xml:space="preserve">((1,15*1) / 100)*100 </t>
  </si>
  <si>
    <t>31</t>
  </si>
  <si>
    <t>32</t>
  </si>
  <si>
    <t xml:space="preserve">(2 / 10)*10 </t>
  </si>
  <si>
    <t>33</t>
  </si>
  <si>
    <t xml:space="preserve">(1,71 / 100)*100 </t>
  </si>
  <si>
    <t>34</t>
  </si>
  <si>
    <t xml:space="preserve">(1,7955 / 1000)*1000 </t>
  </si>
  <si>
    <t>35</t>
  </si>
  <si>
    <t xml:space="preserve">(3,35 / 100)*100 </t>
  </si>
  <si>
    <t>36</t>
  </si>
  <si>
    <t xml:space="preserve">(3,35 / 10)*10 </t>
  </si>
  <si>
    <t>конструкция 4</t>
  </si>
  <si>
    <t>37</t>
  </si>
  <si>
    <t xml:space="preserve">(((1,45*1,1)*1) / 100)*100 </t>
  </si>
  <si>
    <t>38</t>
  </si>
  <si>
    <t>39</t>
  </si>
  <si>
    <t xml:space="preserve">((1,1*0,25*1) / 100)*100 </t>
  </si>
  <si>
    <t>40</t>
  </si>
  <si>
    <t xml:space="preserve">((1,1*1) / 100)*100 </t>
  </si>
  <si>
    <t>41</t>
  </si>
  <si>
    <t>42</t>
  </si>
  <si>
    <t>43</t>
  </si>
  <si>
    <t xml:space="preserve">(2,04 / 100)*100 </t>
  </si>
  <si>
    <t>44</t>
  </si>
  <si>
    <t xml:space="preserve">(2,142 / 1000)*1000 </t>
  </si>
  <si>
    <t>45</t>
  </si>
  <si>
    <t xml:space="preserve">(4 / 100)*100 </t>
  </si>
  <si>
    <t>46</t>
  </si>
  <si>
    <t xml:space="preserve">(4 / 10)*10 </t>
  </si>
  <si>
    <t>конструкция 5</t>
  </si>
  <si>
    <t>47</t>
  </si>
  <si>
    <t xml:space="preserve">(((1,45*1,4)*1) / 100)*100 </t>
  </si>
  <si>
    <t>48</t>
  </si>
  <si>
    <t>49</t>
  </si>
  <si>
    <t xml:space="preserve">((1,4*0,25*1) / 100)*100 </t>
  </si>
  <si>
    <t>50</t>
  </si>
  <si>
    <t xml:space="preserve">((1,4*1) / 100)*100 </t>
  </si>
  <si>
    <t>51</t>
  </si>
  <si>
    <t>52</t>
  </si>
  <si>
    <t>53</t>
  </si>
  <si>
    <t xml:space="preserve">(1,99 / 100)*100 </t>
  </si>
  <si>
    <t>54</t>
  </si>
  <si>
    <t xml:space="preserve">(2,0895/1000)*1000 </t>
  </si>
  <si>
    <t>55</t>
  </si>
  <si>
    <t xml:space="preserve">(4,3 / 100)*100 </t>
  </si>
  <si>
    <t>56</t>
  </si>
  <si>
    <t xml:space="preserve">(4,3 / 10)*10 </t>
  </si>
  <si>
    <t>конструкция 6</t>
  </si>
  <si>
    <t>57</t>
  </si>
  <si>
    <t xml:space="preserve">(((1,5*0,9)*1) / 100)*100 </t>
  </si>
  <si>
    <t>58</t>
  </si>
  <si>
    <t>Блок оконный из ПВХ-профиля двустворчатый, глухой, с однокамерным стеклопакетом толщиной 24 мм, площадь от 1,01 до 1,5 м2</t>
  </si>
  <si>
    <t>59</t>
  </si>
  <si>
    <t xml:space="preserve">((0,9*0,25*1) / 100)*100 </t>
  </si>
  <si>
    <t>60</t>
  </si>
  <si>
    <t xml:space="preserve">((0,9*0,51*1) / 100)*100 </t>
  </si>
  <si>
    <t>61</t>
  </si>
  <si>
    <t>62</t>
  </si>
  <si>
    <t>63</t>
  </si>
  <si>
    <t>64</t>
  </si>
  <si>
    <t xml:space="preserve">(2,9 / 1000)*1000 </t>
  </si>
  <si>
    <t>65</t>
  </si>
  <si>
    <t xml:space="preserve">(3,9 / 100)*100 </t>
  </si>
  <si>
    <t>66</t>
  </si>
  <si>
    <t xml:space="preserve">(3,9 / 10)*10 </t>
  </si>
  <si>
    <t>Составил:</t>
  </si>
  <si>
    <t>(Бритова Н.Е.)</t>
  </si>
  <si>
    <t/>
  </si>
  <si>
    <t>[должность, подпись (инициалы, фамилия)]</t>
  </si>
  <si>
    <t>Проверил:</t>
  </si>
  <si>
    <t>(.)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</si>
</sst>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"/>
    <numFmt numFmtId="165" formatCode="0.0"/>
    <numFmt numFmtId="166" formatCode="0.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93"/>
  <sheetViews>
    <sheetView tabSelected="1" workbookViewId="0">
      <selection activeCell="G5" sqref="G5:H5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20" width="55.140625" style="3" hidden="1" customWidth="1"/>
    <col min="21" max="24" width="69" style="3" hidden="1" customWidth="1"/>
    <col min="25" max="26" width="55.140625" style="3" hidden="1" customWidth="1"/>
    <col min="27" max="30" width="69" style="3" hidden="1" customWidth="1"/>
    <col min="31" max="16384" width="9.140625" style="2"/>
  </cols>
  <sheetData>
    <row r="2" spans="1:18" customFormat="1" ht="18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18" customFormat="1" ht="9.75" customHeight="1" x14ac:dyDescent="0.25">
      <c r="A3" s="4"/>
    </row>
    <row r="4" spans="1:18" customFormat="1" ht="36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0" t="s">
        <v>7</v>
      </c>
      <c r="H4" s="30"/>
    </row>
    <row r="5" spans="1:18" customFormat="1" ht="15" x14ac:dyDescent="0.25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31">
        <v>7</v>
      </c>
      <c r="H5" s="32"/>
    </row>
    <row r="6" spans="1:18" customFormat="1" ht="15" x14ac:dyDescent="0.25">
      <c r="A6" s="33" t="s">
        <v>8</v>
      </c>
      <c r="B6" s="33"/>
      <c r="C6" s="33"/>
      <c r="D6" s="33"/>
      <c r="E6" s="33"/>
      <c r="F6" s="33"/>
      <c r="G6" s="33"/>
      <c r="H6" s="33"/>
      <c r="Q6" s="9" t="s">
        <v>8</v>
      </c>
    </row>
    <row r="7" spans="1:18" customFormat="1" ht="22.5" x14ac:dyDescent="0.25">
      <c r="A7" s="10">
        <f>IF(J7&lt;&gt;"",COUNTA(J$1:J7),"")</f>
        <v>1</v>
      </c>
      <c r="B7" s="11" t="s">
        <v>9</v>
      </c>
      <c r="C7" s="12" t="s">
        <v>10</v>
      </c>
      <c r="D7" s="13" t="s">
        <v>11</v>
      </c>
      <c r="E7" s="14">
        <v>57</v>
      </c>
      <c r="F7" s="12"/>
      <c r="G7" s="14"/>
      <c r="H7" s="12" t="s">
        <v>12</v>
      </c>
      <c r="J7" s="2" t="s">
        <v>13</v>
      </c>
      <c r="Q7" s="9"/>
    </row>
    <row r="8" spans="1:18" customFormat="1" ht="22.5" x14ac:dyDescent="0.25">
      <c r="A8" s="10">
        <f>IF(J8&lt;&gt;"",COUNTA(J$1:J8),"")</f>
        <v>2</v>
      </c>
      <c r="B8" s="11" t="s">
        <v>14</v>
      </c>
      <c r="C8" s="12" t="s">
        <v>15</v>
      </c>
      <c r="D8" s="13" t="s">
        <v>16</v>
      </c>
      <c r="E8" s="14">
        <v>49.301699999999997</v>
      </c>
      <c r="F8" s="12"/>
      <c r="G8" s="14"/>
      <c r="H8" s="12" t="s">
        <v>17</v>
      </c>
      <c r="J8" s="2" t="s">
        <v>13</v>
      </c>
      <c r="Q8" s="9"/>
    </row>
    <row r="9" spans="1:18" customFormat="1" ht="33.75" x14ac:dyDescent="0.25">
      <c r="A9" s="10">
        <f>IF(J9&lt;&gt;"",COUNTA(J$1:J9),"")</f>
        <v>3</v>
      </c>
      <c r="B9" s="11" t="s">
        <v>18</v>
      </c>
      <c r="C9" s="12" t="s">
        <v>19</v>
      </c>
      <c r="D9" s="13" t="s">
        <v>16</v>
      </c>
      <c r="E9" s="14">
        <v>24.1675</v>
      </c>
      <c r="F9" s="12"/>
      <c r="G9" s="14"/>
      <c r="H9" s="12" t="s">
        <v>20</v>
      </c>
      <c r="J9" s="2" t="s">
        <v>13</v>
      </c>
      <c r="Q9" s="9"/>
    </row>
    <row r="10" spans="1:18" customFormat="1" ht="22.5" x14ac:dyDescent="0.25">
      <c r="A10" s="10">
        <f>IF(J10&lt;&gt;"",COUNTA(J$1:J10),"")</f>
        <v>4</v>
      </c>
      <c r="B10" s="11" t="s">
        <v>21</v>
      </c>
      <c r="C10" s="12" t="s">
        <v>22</v>
      </c>
      <c r="D10" s="13" t="s">
        <v>23</v>
      </c>
      <c r="E10" s="15">
        <v>8.1342040999999998</v>
      </c>
      <c r="F10" s="12"/>
      <c r="G10" s="14"/>
      <c r="H10" s="12" t="s">
        <v>24</v>
      </c>
      <c r="J10" s="2" t="s">
        <v>13</v>
      </c>
      <c r="Q10" s="9"/>
    </row>
    <row r="11" spans="1:18" customFormat="1" ht="67.5" x14ac:dyDescent="0.25">
      <c r="A11" s="10">
        <f>IF(J11&lt;&gt;"",COUNTA(J$1:J11),"")</f>
        <v>5</v>
      </c>
      <c r="B11" s="11" t="s">
        <v>25</v>
      </c>
      <c r="C11" s="12" t="s">
        <v>26</v>
      </c>
      <c r="D11" s="13" t="s">
        <v>23</v>
      </c>
      <c r="E11" s="15">
        <v>8.1342040999999998</v>
      </c>
      <c r="F11" s="12"/>
      <c r="G11" s="14"/>
      <c r="H11" s="12" t="s">
        <v>24</v>
      </c>
      <c r="J11" s="2" t="s">
        <v>13</v>
      </c>
      <c r="Q11" s="9"/>
    </row>
    <row r="12" spans="1:18" customFormat="1" ht="45" x14ac:dyDescent="0.25">
      <c r="A12" s="10">
        <f>IF(J12&lt;&gt;"",COUNTA(J$1:J12),"")</f>
        <v>6</v>
      </c>
      <c r="B12" s="11" t="s">
        <v>27</v>
      </c>
      <c r="C12" s="12" t="s">
        <v>28</v>
      </c>
      <c r="D12" s="13" t="s">
        <v>29</v>
      </c>
      <c r="E12" s="15">
        <v>11.0590925</v>
      </c>
      <c r="F12" s="12"/>
      <c r="G12" s="14"/>
      <c r="H12" s="12" t="s">
        <v>30</v>
      </c>
      <c r="J12" s="2" t="s">
        <v>13</v>
      </c>
      <c r="Q12" s="9"/>
    </row>
    <row r="13" spans="1:18" customFormat="1" ht="15" x14ac:dyDescent="0.25">
      <c r="A13" s="33" t="s">
        <v>31</v>
      </c>
      <c r="B13" s="33"/>
      <c r="C13" s="33"/>
      <c r="D13" s="33"/>
      <c r="E13" s="33"/>
      <c r="F13" s="33"/>
      <c r="G13" s="33"/>
      <c r="H13" s="33"/>
      <c r="Q13" s="9" t="s">
        <v>31</v>
      </c>
    </row>
    <row r="14" spans="1:18" customFormat="1" ht="15" x14ac:dyDescent="0.25">
      <c r="A14" s="34" t="s">
        <v>32</v>
      </c>
      <c r="B14" s="34"/>
      <c r="C14" s="34"/>
      <c r="D14" s="34"/>
      <c r="E14" s="34"/>
      <c r="F14" s="34"/>
      <c r="G14" s="34"/>
      <c r="H14" s="34"/>
      <c r="Q14" s="9"/>
      <c r="R14" s="16" t="s">
        <v>32</v>
      </c>
    </row>
    <row r="15" spans="1:18" customFormat="1" ht="56.25" x14ac:dyDescent="0.25">
      <c r="A15" s="10">
        <f>IF(J15&lt;&gt;"",COUNTA(J$1:J15),"")</f>
        <v>7</v>
      </c>
      <c r="B15" s="11" t="s">
        <v>33</v>
      </c>
      <c r="C15" s="12" t="s">
        <v>34</v>
      </c>
      <c r="D15" s="13" t="s">
        <v>16</v>
      </c>
      <c r="E15" s="14">
        <v>186.12</v>
      </c>
      <c r="F15" s="12"/>
      <c r="G15" s="14"/>
      <c r="H15" s="12" t="s">
        <v>35</v>
      </c>
      <c r="J15" s="2" t="s">
        <v>13</v>
      </c>
      <c r="Q15" s="9"/>
      <c r="R15" s="16"/>
    </row>
    <row r="16" spans="1:18" customFormat="1" ht="33.75" x14ac:dyDescent="0.25">
      <c r="A16" s="10">
        <f>IF(J16&lt;&gt;"",COUNTA(J$1:J16),"")</f>
        <v>8</v>
      </c>
      <c r="B16" s="11" t="s">
        <v>36</v>
      </c>
      <c r="C16" s="12" t="s">
        <v>37</v>
      </c>
      <c r="D16" s="13" t="s">
        <v>16</v>
      </c>
      <c r="E16" s="17">
        <v>186.12</v>
      </c>
      <c r="F16" s="12"/>
      <c r="G16" s="14"/>
      <c r="H16" s="12" t="s">
        <v>38</v>
      </c>
      <c r="J16" s="2" t="s">
        <v>13</v>
      </c>
      <c r="Q16" s="9"/>
      <c r="R16" s="16"/>
    </row>
    <row r="17" spans="1:18" customFormat="1" ht="22.5" x14ac:dyDescent="0.25">
      <c r="A17" s="10">
        <f>IF(J17&lt;&gt;"",COUNTA(J$1:J17),"")</f>
        <v>9</v>
      </c>
      <c r="B17" s="11" t="s">
        <v>39</v>
      </c>
      <c r="C17" s="12" t="s">
        <v>40</v>
      </c>
      <c r="D17" s="13" t="s">
        <v>16</v>
      </c>
      <c r="E17" s="14">
        <v>21.15</v>
      </c>
      <c r="F17" s="12"/>
      <c r="G17" s="14"/>
      <c r="H17" s="12" t="s">
        <v>41</v>
      </c>
      <c r="J17" s="2" t="s">
        <v>13</v>
      </c>
      <c r="Q17" s="9"/>
      <c r="R17" s="16"/>
    </row>
    <row r="18" spans="1:18" customFormat="1" ht="22.5" x14ac:dyDescent="0.25">
      <c r="A18" s="10">
        <f>IF(J18&lt;&gt;"",COUNTA(J$1:J18),"")</f>
        <v>10</v>
      </c>
      <c r="B18" s="11" t="s">
        <v>42</v>
      </c>
      <c r="C18" s="12" t="s">
        <v>43</v>
      </c>
      <c r="D18" s="13" t="s">
        <v>44</v>
      </c>
      <c r="E18" s="14">
        <v>84.6</v>
      </c>
      <c r="F18" s="12"/>
      <c r="G18" s="14"/>
      <c r="H18" s="12" t="s">
        <v>45</v>
      </c>
      <c r="J18" s="2" t="s">
        <v>13</v>
      </c>
      <c r="Q18" s="9"/>
      <c r="R18" s="16"/>
    </row>
    <row r="19" spans="1:18" customFormat="1" ht="15" x14ac:dyDescent="0.25">
      <c r="A19" s="10">
        <f>IF(J19&lt;&gt;"",COUNTA(J$1:J19),"")</f>
        <v>11</v>
      </c>
      <c r="B19" s="11" t="s">
        <v>46</v>
      </c>
      <c r="C19" s="12" t="s">
        <v>47</v>
      </c>
      <c r="D19" s="13" t="s">
        <v>44</v>
      </c>
      <c r="E19" s="18">
        <v>84.6</v>
      </c>
      <c r="F19" s="12"/>
      <c r="G19" s="14"/>
      <c r="H19" s="12" t="s">
        <v>48</v>
      </c>
      <c r="J19" s="2" t="s">
        <v>13</v>
      </c>
      <c r="Q19" s="9"/>
      <c r="R19" s="16"/>
    </row>
    <row r="20" spans="1:18" customFormat="1" ht="22.5" x14ac:dyDescent="0.25">
      <c r="A20" s="10">
        <f>IF(J20&lt;&gt;"",COUNTA(J$1:J20),"")</f>
        <v>12</v>
      </c>
      <c r="B20" s="11" t="s">
        <v>49</v>
      </c>
      <c r="C20" s="12" t="s">
        <v>50</v>
      </c>
      <c r="D20" s="13" t="s">
        <v>11</v>
      </c>
      <c r="E20" s="14">
        <v>90</v>
      </c>
      <c r="F20" s="12"/>
      <c r="G20" s="14"/>
      <c r="H20" s="12" t="s">
        <v>51</v>
      </c>
      <c r="J20" s="2" t="s">
        <v>13</v>
      </c>
      <c r="Q20" s="9"/>
      <c r="R20" s="16"/>
    </row>
    <row r="21" spans="1:18" customFormat="1" ht="33.75" x14ac:dyDescent="0.25">
      <c r="A21" s="10">
        <f>IF(J21&lt;&gt;"",COUNTA(J$1:J21),"")</f>
        <v>13</v>
      </c>
      <c r="B21" s="11" t="s">
        <v>52</v>
      </c>
      <c r="C21" s="12" t="s">
        <v>53</v>
      </c>
      <c r="D21" s="13" t="s">
        <v>16</v>
      </c>
      <c r="E21" s="14">
        <v>144.13</v>
      </c>
      <c r="F21" s="12"/>
      <c r="G21" s="14"/>
      <c r="H21" s="12" t="s">
        <v>54</v>
      </c>
      <c r="J21" s="2" t="s">
        <v>13</v>
      </c>
      <c r="Q21" s="9"/>
      <c r="R21" s="16"/>
    </row>
    <row r="22" spans="1:18" customFormat="1" ht="15" x14ac:dyDescent="0.25">
      <c r="A22" s="10">
        <f>IF(J22&lt;&gt;"",COUNTA(J$1:J22),"")</f>
        <v>14</v>
      </c>
      <c r="B22" s="11" t="s">
        <v>55</v>
      </c>
      <c r="C22" s="12" t="s">
        <v>56</v>
      </c>
      <c r="D22" s="13" t="s">
        <v>16</v>
      </c>
      <c r="E22" s="14">
        <v>151.34</v>
      </c>
      <c r="F22" s="12"/>
      <c r="G22" s="14"/>
      <c r="H22" s="12" t="s">
        <v>57</v>
      </c>
      <c r="J22" s="2" t="s">
        <v>13</v>
      </c>
      <c r="Q22" s="9"/>
      <c r="R22" s="16"/>
    </row>
    <row r="23" spans="1:18" customFormat="1" ht="15" x14ac:dyDescent="0.25">
      <c r="A23" s="10">
        <f>IF(J23&lt;&gt;"",COUNTA(J$1:J23),"")</f>
        <v>15</v>
      </c>
      <c r="B23" s="11" t="s">
        <v>58</v>
      </c>
      <c r="C23" s="12" t="s">
        <v>59</v>
      </c>
      <c r="D23" s="13" t="s">
        <v>44</v>
      </c>
      <c r="E23" s="14">
        <v>282.60000000000002</v>
      </c>
      <c r="F23" s="12"/>
      <c r="G23" s="14"/>
      <c r="H23" s="12" t="s">
        <v>60</v>
      </c>
      <c r="J23" s="2" t="s">
        <v>13</v>
      </c>
      <c r="Q23" s="9"/>
      <c r="R23" s="16"/>
    </row>
    <row r="24" spans="1:18" customFormat="1" ht="15" x14ac:dyDescent="0.25">
      <c r="A24" s="10">
        <f>IF(J24&lt;&gt;"",COUNTA(J$1:J24),"")</f>
        <v>16</v>
      </c>
      <c r="B24" s="11" t="s">
        <v>61</v>
      </c>
      <c r="C24" s="12" t="s">
        <v>62</v>
      </c>
      <c r="D24" s="13" t="s">
        <v>44</v>
      </c>
      <c r="E24" s="14">
        <v>282.60000000000002</v>
      </c>
      <c r="F24" s="12"/>
      <c r="G24" s="14"/>
      <c r="H24" s="12" t="s">
        <v>63</v>
      </c>
      <c r="J24" s="2" t="s">
        <v>13</v>
      </c>
      <c r="Q24" s="9"/>
      <c r="R24" s="16"/>
    </row>
    <row r="25" spans="1:18" customFormat="1" ht="15" x14ac:dyDescent="0.25">
      <c r="A25" s="34" t="s">
        <v>64</v>
      </c>
      <c r="B25" s="34"/>
      <c r="C25" s="34"/>
      <c r="D25" s="34"/>
      <c r="E25" s="34"/>
      <c r="F25" s="34"/>
      <c r="G25" s="34"/>
      <c r="H25" s="34"/>
      <c r="Q25" s="9"/>
      <c r="R25" s="16" t="s">
        <v>64</v>
      </c>
    </row>
    <row r="26" spans="1:18" customFormat="1" ht="56.25" x14ac:dyDescent="0.25">
      <c r="A26" s="10">
        <f>IF(J26&lt;&gt;"",COUNTA(J$1:J26),"")</f>
        <v>17</v>
      </c>
      <c r="B26" s="11" t="s">
        <v>65</v>
      </c>
      <c r="C26" s="12" t="s">
        <v>34</v>
      </c>
      <c r="D26" s="13" t="s">
        <v>16</v>
      </c>
      <c r="E26" s="14">
        <v>16.544</v>
      </c>
      <c r="F26" s="12"/>
      <c r="G26" s="14"/>
      <c r="H26" s="12" t="s">
        <v>66</v>
      </c>
      <c r="J26" s="2" t="s">
        <v>13</v>
      </c>
      <c r="Q26" s="9"/>
      <c r="R26" s="16"/>
    </row>
    <row r="27" spans="1:18" customFormat="1" ht="33.75" x14ac:dyDescent="0.25">
      <c r="A27" s="10">
        <f>IF(J27&lt;&gt;"",COUNTA(J$1:J27),"")</f>
        <v>18</v>
      </c>
      <c r="B27" s="11" t="s">
        <v>67</v>
      </c>
      <c r="C27" s="12" t="s">
        <v>68</v>
      </c>
      <c r="D27" s="13" t="s">
        <v>16</v>
      </c>
      <c r="E27" s="19">
        <v>16.544</v>
      </c>
      <c r="F27" s="12"/>
      <c r="G27" s="14"/>
      <c r="H27" s="12" t="s">
        <v>69</v>
      </c>
      <c r="J27" s="2" t="s">
        <v>13</v>
      </c>
      <c r="Q27" s="9"/>
      <c r="R27" s="16"/>
    </row>
    <row r="28" spans="1:18" customFormat="1" ht="22.5" x14ac:dyDescent="0.25">
      <c r="A28" s="10">
        <f>IF(J28&lt;&gt;"",COUNTA(J$1:J28),"")</f>
        <v>19</v>
      </c>
      <c r="B28" s="11" t="s">
        <v>70</v>
      </c>
      <c r="C28" s="12" t="s">
        <v>40</v>
      </c>
      <c r="D28" s="13" t="s">
        <v>16</v>
      </c>
      <c r="E28" s="14">
        <v>1.88</v>
      </c>
      <c r="F28" s="12"/>
      <c r="G28" s="14"/>
      <c r="H28" s="12" t="s">
        <v>71</v>
      </c>
      <c r="J28" s="2" t="s">
        <v>13</v>
      </c>
      <c r="Q28" s="9"/>
      <c r="R28" s="16"/>
    </row>
    <row r="29" spans="1:18" customFormat="1" ht="22.5" x14ac:dyDescent="0.25">
      <c r="A29" s="10">
        <f>IF(J29&lt;&gt;"",COUNTA(J$1:J29),"")</f>
        <v>20</v>
      </c>
      <c r="B29" s="11" t="s">
        <v>72</v>
      </c>
      <c r="C29" s="12" t="s">
        <v>43</v>
      </c>
      <c r="D29" s="13" t="s">
        <v>44</v>
      </c>
      <c r="E29" s="14">
        <v>7.52</v>
      </c>
      <c r="F29" s="12"/>
      <c r="G29" s="14"/>
      <c r="H29" s="12" t="s">
        <v>73</v>
      </c>
      <c r="J29" s="2" t="s">
        <v>13</v>
      </c>
      <c r="Q29" s="9"/>
      <c r="R29" s="16"/>
    </row>
    <row r="30" spans="1:18" customFormat="1" ht="15" x14ac:dyDescent="0.25">
      <c r="A30" s="10">
        <f>IF(J30&lt;&gt;"",COUNTA(J$1:J30),"")</f>
        <v>21</v>
      </c>
      <c r="B30" s="11" t="s">
        <v>74</v>
      </c>
      <c r="C30" s="12" t="s">
        <v>47</v>
      </c>
      <c r="D30" s="13" t="s">
        <v>44</v>
      </c>
      <c r="E30" s="17">
        <v>7.52</v>
      </c>
      <c r="F30" s="12"/>
      <c r="G30" s="14"/>
      <c r="H30" s="12" t="s">
        <v>75</v>
      </c>
      <c r="J30" s="2" t="s">
        <v>13</v>
      </c>
      <c r="Q30" s="9"/>
      <c r="R30" s="16"/>
    </row>
    <row r="31" spans="1:18" customFormat="1" ht="22.5" x14ac:dyDescent="0.25">
      <c r="A31" s="10">
        <f>IF(J31&lt;&gt;"",COUNTA(J$1:J31),"")</f>
        <v>22</v>
      </c>
      <c r="B31" s="11" t="s">
        <v>76</v>
      </c>
      <c r="C31" s="12" t="s">
        <v>50</v>
      </c>
      <c r="D31" s="13" t="s">
        <v>11</v>
      </c>
      <c r="E31" s="14">
        <v>16</v>
      </c>
      <c r="F31" s="12"/>
      <c r="G31" s="14"/>
      <c r="H31" s="12" t="s">
        <v>77</v>
      </c>
      <c r="J31" s="2" t="s">
        <v>13</v>
      </c>
      <c r="Q31" s="9"/>
      <c r="R31" s="16"/>
    </row>
    <row r="32" spans="1:18" customFormat="1" ht="33.75" x14ac:dyDescent="0.25">
      <c r="A32" s="10">
        <f>IF(J32&lt;&gt;"",COUNTA(J$1:J32),"")</f>
        <v>23</v>
      </c>
      <c r="B32" s="11" t="s">
        <v>78</v>
      </c>
      <c r="C32" s="12" t="s">
        <v>53</v>
      </c>
      <c r="D32" s="13" t="s">
        <v>16</v>
      </c>
      <c r="E32" s="14">
        <v>21.79</v>
      </c>
      <c r="F32" s="12"/>
      <c r="G32" s="14"/>
      <c r="H32" s="12" t="s">
        <v>79</v>
      </c>
      <c r="J32" s="2" t="s">
        <v>13</v>
      </c>
      <c r="Q32" s="9"/>
      <c r="R32" s="16"/>
    </row>
    <row r="33" spans="1:18" customFormat="1" ht="15" x14ac:dyDescent="0.25">
      <c r="A33" s="10">
        <f>IF(J33&lt;&gt;"",COUNTA(J$1:J33),"")</f>
        <v>24</v>
      </c>
      <c r="B33" s="11" t="s">
        <v>80</v>
      </c>
      <c r="C33" s="12" t="s">
        <v>56</v>
      </c>
      <c r="D33" s="13" t="s">
        <v>16</v>
      </c>
      <c r="E33" s="14">
        <v>22.89</v>
      </c>
      <c r="F33" s="12"/>
      <c r="G33" s="14"/>
      <c r="H33" s="12" t="s">
        <v>81</v>
      </c>
      <c r="J33" s="2" t="s">
        <v>13</v>
      </c>
      <c r="Q33" s="9"/>
      <c r="R33" s="16"/>
    </row>
    <row r="34" spans="1:18" customFormat="1" ht="15" x14ac:dyDescent="0.25">
      <c r="A34" s="10">
        <f>IF(J34&lt;&gt;"",COUNTA(J$1:J34),"")</f>
        <v>25</v>
      </c>
      <c r="B34" s="11" t="s">
        <v>82</v>
      </c>
      <c r="C34" s="12" t="s">
        <v>59</v>
      </c>
      <c r="D34" s="13" t="s">
        <v>44</v>
      </c>
      <c r="E34" s="14">
        <v>42.72</v>
      </c>
      <c r="F34" s="12"/>
      <c r="G34" s="14"/>
      <c r="H34" s="12" t="s">
        <v>83</v>
      </c>
      <c r="J34" s="2" t="s">
        <v>13</v>
      </c>
      <c r="Q34" s="9"/>
      <c r="R34" s="16"/>
    </row>
    <row r="35" spans="1:18" customFormat="1" ht="15" x14ac:dyDescent="0.25">
      <c r="A35" s="10">
        <f>IF(J35&lt;&gt;"",COUNTA(J$1:J35),"")</f>
        <v>26</v>
      </c>
      <c r="B35" s="11" t="s">
        <v>84</v>
      </c>
      <c r="C35" s="12" t="s">
        <v>62</v>
      </c>
      <c r="D35" s="13" t="s">
        <v>44</v>
      </c>
      <c r="E35" s="14">
        <v>42.72</v>
      </c>
      <c r="F35" s="12"/>
      <c r="G35" s="14"/>
      <c r="H35" s="12" t="s">
        <v>85</v>
      </c>
      <c r="J35" s="2" t="s">
        <v>13</v>
      </c>
      <c r="Q35" s="9"/>
      <c r="R35" s="16"/>
    </row>
    <row r="36" spans="1:18" customFormat="1" ht="15" x14ac:dyDescent="0.25">
      <c r="A36" s="34" t="s">
        <v>86</v>
      </c>
      <c r="B36" s="34"/>
      <c r="C36" s="34"/>
      <c r="D36" s="34"/>
      <c r="E36" s="34"/>
      <c r="F36" s="34"/>
      <c r="G36" s="34"/>
      <c r="H36" s="34"/>
      <c r="Q36" s="9"/>
      <c r="R36" s="16" t="s">
        <v>86</v>
      </c>
    </row>
    <row r="37" spans="1:18" customFormat="1" ht="56.25" x14ac:dyDescent="0.25">
      <c r="A37" s="10">
        <f>IF(J37&lt;&gt;"",COUNTA(J$1:J37),"")</f>
        <v>27</v>
      </c>
      <c r="B37" s="11" t="s">
        <v>87</v>
      </c>
      <c r="C37" s="12" t="s">
        <v>88</v>
      </c>
      <c r="D37" s="13" t="s">
        <v>16</v>
      </c>
      <c r="E37" s="14">
        <v>1.2649999999999999</v>
      </c>
      <c r="F37" s="12"/>
      <c r="G37" s="14"/>
      <c r="H37" s="12" t="s">
        <v>89</v>
      </c>
      <c r="J37" s="2" t="s">
        <v>13</v>
      </c>
      <c r="Q37" s="9"/>
      <c r="R37" s="16"/>
    </row>
    <row r="38" spans="1:18" customFormat="1" ht="33.75" x14ac:dyDescent="0.25">
      <c r="A38" s="10">
        <f>IF(J38&lt;&gt;"",COUNTA(J$1:J38),"")</f>
        <v>28</v>
      </c>
      <c r="B38" s="11" t="s">
        <v>90</v>
      </c>
      <c r="C38" s="12" t="s">
        <v>91</v>
      </c>
      <c r="D38" s="13" t="s">
        <v>16</v>
      </c>
      <c r="E38" s="19">
        <v>1.2649999999999999</v>
      </c>
      <c r="F38" s="12"/>
      <c r="G38" s="14"/>
      <c r="H38" s="12" t="s">
        <v>38</v>
      </c>
      <c r="J38" s="2" t="s">
        <v>13</v>
      </c>
      <c r="Q38" s="9"/>
      <c r="R38" s="16"/>
    </row>
    <row r="39" spans="1:18" customFormat="1" ht="22.5" x14ac:dyDescent="0.25">
      <c r="A39" s="10">
        <f>IF(J39&lt;&gt;"",COUNTA(J$1:J39),"")</f>
        <v>29</v>
      </c>
      <c r="B39" s="11" t="s">
        <v>92</v>
      </c>
      <c r="C39" s="12" t="s">
        <v>40</v>
      </c>
      <c r="D39" s="13" t="s">
        <v>16</v>
      </c>
      <c r="E39" s="14">
        <v>0.28749999999999998</v>
      </c>
      <c r="F39" s="12"/>
      <c r="G39" s="14"/>
      <c r="H39" s="12" t="s">
        <v>93</v>
      </c>
      <c r="J39" s="2" t="s">
        <v>13</v>
      </c>
      <c r="Q39" s="9"/>
      <c r="R39" s="16"/>
    </row>
    <row r="40" spans="1:18" customFormat="1" ht="22.5" x14ac:dyDescent="0.25">
      <c r="A40" s="10">
        <f>IF(J40&lt;&gt;"",COUNTA(J$1:J40),"")</f>
        <v>30</v>
      </c>
      <c r="B40" s="11" t="s">
        <v>94</v>
      </c>
      <c r="C40" s="12" t="s">
        <v>43</v>
      </c>
      <c r="D40" s="13" t="s">
        <v>44</v>
      </c>
      <c r="E40" s="14">
        <v>1.1499999999999999</v>
      </c>
      <c r="F40" s="12"/>
      <c r="G40" s="14"/>
      <c r="H40" s="12" t="s">
        <v>95</v>
      </c>
      <c r="J40" s="2" t="s">
        <v>13</v>
      </c>
      <c r="Q40" s="9"/>
      <c r="R40" s="16"/>
    </row>
    <row r="41" spans="1:18" customFormat="1" ht="15" x14ac:dyDescent="0.25">
      <c r="A41" s="10">
        <f>IF(J41&lt;&gt;"",COUNTA(J$1:J41),"")</f>
        <v>31</v>
      </c>
      <c r="B41" s="11" t="s">
        <v>96</v>
      </c>
      <c r="C41" s="12" t="s">
        <v>47</v>
      </c>
      <c r="D41" s="13" t="s">
        <v>44</v>
      </c>
      <c r="E41" s="17">
        <v>1.1499999999999999</v>
      </c>
      <c r="F41" s="12"/>
      <c r="G41" s="14"/>
      <c r="H41" s="12" t="s">
        <v>38</v>
      </c>
      <c r="J41" s="2" t="s">
        <v>13</v>
      </c>
      <c r="Q41" s="9"/>
      <c r="R41" s="16"/>
    </row>
    <row r="42" spans="1:18" customFormat="1" ht="22.5" x14ac:dyDescent="0.25">
      <c r="A42" s="10">
        <f>IF(J42&lt;&gt;"",COUNTA(J$1:J42),"")</f>
        <v>32</v>
      </c>
      <c r="B42" s="11" t="s">
        <v>97</v>
      </c>
      <c r="C42" s="12" t="s">
        <v>50</v>
      </c>
      <c r="D42" s="13" t="s">
        <v>11</v>
      </c>
      <c r="E42" s="14">
        <v>2</v>
      </c>
      <c r="F42" s="12"/>
      <c r="G42" s="14"/>
      <c r="H42" s="12" t="s">
        <v>98</v>
      </c>
      <c r="J42" s="2" t="s">
        <v>13</v>
      </c>
      <c r="Q42" s="9"/>
      <c r="R42" s="16"/>
    </row>
    <row r="43" spans="1:18" customFormat="1" ht="33.75" x14ac:dyDescent="0.25">
      <c r="A43" s="10">
        <f>IF(J43&lt;&gt;"",COUNTA(J$1:J43),"")</f>
        <v>33</v>
      </c>
      <c r="B43" s="11" t="s">
        <v>99</v>
      </c>
      <c r="C43" s="12" t="s">
        <v>53</v>
      </c>
      <c r="D43" s="13" t="s">
        <v>16</v>
      </c>
      <c r="E43" s="14">
        <v>1.71</v>
      </c>
      <c r="F43" s="12"/>
      <c r="G43" s="14"/>
      <c r="H43" s="12" t="s">
        <v>100</v>
      </c>
      <c r="J43" s="2" t="s">
        <v>13</v>
      </c>
      <c r="Q43" s="9"/>
      <c r="R43" s="16"/>
    </row>
    <row r="44" spans="1:18" customFormat="1" ht="15" x14ac:dyDescent="0.25">
      <c r="A44" s="10">
        <f>IF(J44&lt;&gt;"",COUNTA(J$1:J44),"")</f>
        <v>34</v>
      </c>
      <c r="B44" s="11" t="s">
        <v>101</v>
      </c>
      <c r="C44" s="12" t="s">
        <v>56</v>
      </c>
      <c r="D44" s="13" t="s">
        <v>16</v>
      </c>
      <c r="E44" s="14">
        <v>1.7955000000000001</v>
      </c>
      <c r="F44" s="12"/>
      <c r="G44" s="14"/>
      <c r="H44" s="12" t="s">
        <v>102</v>
      </c>
      <c r="J44" s="2" t="s">
        <v>13</v>
      </c>
      <c r="Q44" s="9"/>
      <c r="R44" s="16"/>
    </row>
    <row r="45" spans="1:18" customFormat="1" ht="15" x14ac:dyDescent="0.25">
      <c r="A45" s="10">
        <f>IF(J45&lt;&gt;"",COUNTA(J$1:J45),"")</f>
        <v>35</v>
      </c>
      <c r="B45" s="11" t="s">
        <v>103</v>
      </c>
      <c r="C45" s="12" t="s">
        <v>59</v>
      </c>
      <c r="D45" s="13" t="s">
        <v>44</v>
      </c>
      <c r="E45" s="14">
        <v>3.35</v>
      </c>
      <c r="F45" s="12"/>
      <c r="G45" s="14"/>
      <c r="H45" s="12" t="s">
        <v>104</v>
      </c>
      <c r="J45" s="2" t="s">
        <v>13</v>
      </c>
      <c r="Q45" s="9"/>
      <c r="R45" s="16"/>
    </row>
    <row r="46" spans="1:18" customFormat="1" ht="15" x14ac:dyDescent="0.25">
      <c r="A46" s="10">
        <f>IF(J46&lt;&gt;"",COUNTA(J$1:J46),"")</f>
        <v>36</v>
      </c>
      <c r="B46" s="11" t="s">
        <v>105</v>
      </c>
      <c r="C46" s="12" t="s">
        <v>62</v>
      </c>
      <c r="D46" s="13" t="s">
        <v>44</v>
      </c>
      <c r="E46" s="14">
        <v>3.35</v>
      </c>
      <c r="F46" s="12"/>
      <c r="G46" s="14"/>
      <c r="H46" s="12" t="s">
        <v>106</v>
      </c>
      <c r="J46" s="2" t="s">
        <v>13</v>
      </c>
      <c r="Q46" s="9"/>
      <c r="R46" s="16"/>
    </row>
    <row r="47" spans="1:18" customFormat="1" ht="15" x14ac:dyDescent="0.25">
      <c r="A47" s="34" t="s">
        <v>107</v>
      </c>
      <c r="B47" s="34"/>
      <c r="C47" s="34"/>
      <c r="D47" s="34"/>
      <c r="E47" s="34"/>
      <c r="F47" s="34"/>
      <c r="G47" s="34"/>
      <c r="H47" s="34"/>
      <c r="Q47" s="9"/>
      <c r="R47" s="16" t="s">
        <v>107</v>
      </c>
    </row>
    <row r="48" spans="1:18" customFormat="1" ht="56.25" x14ac:dyDescent="0.25">
      <c r="A48" s="10">
        <f>IF(J48&lt;&gt;"",COUNTA(J$1:J48),"")</f>
        <v>37</v>
      </c>
      <c r="B48" s="11" t="s">
        <v>108</v>
      </c>
      <c r="C48" s="12" t="s">
        <v>88</v>
      </c>
      <c r="D48" s="13" t="s">
        <v>16</v>
      </c>
      <c r="E48" s="14">
        <v>1.595</v>
      </c>
      <c r="F48" s="12"/>
      <c r="G48" s="14"/>
      <c r="H48" s="12" t="s">
        <v>109</v>
      </c>
      <c r="J48" s="2" t="s">
        <v>13</v>
      </c>
      <c r="Q48" s="9"/>
      <c r="R48" s="16"/>
    </row>
    <row r="49" spans="1:18" customFormat="1" ht="33.75" x14ac:dyDescent="0.25">
      <c r="A49" s="10">
        <f>IF(J49&lt;&gt;"",COUNTA(J$1:J49),"")</f>
        <v>38</v>
      </c>
      <c r="B49" s="11" t="s">
        <v>110</v>
      </c>
      <c r="C49" s="12" t="s">
        <v>91</v>
      </c>
      <c r="D49" s="13" t="s">
        <v>16</v>
      </c>
      <c r="E49" s="19">
        <v>1.595</v>
      </c>
      <c r="F49" s="12"/>
      <c r="G49" s="14"/>
      <c r="H49" s="12" t="s">
        <v>38</v>
      </c>
      <c r="J49" s="2" t="s">
        <v>13</v>
      </c>
      <c r="Q49" s="9"/>
      <c r="R49" s="16"/>
    </row>
    <row r="50" spans="1:18" customFormat="1" ht="22.5" x14ac:dyDescent="0.25">
      <c r="A50" s="10">
        <f>IF(J50&lt;&gt;"",COUNTA(J$1:J50),"")</f>
        <v>39</v>
      </c>
      <c r="B50" s="11" t="s">
        <v>111</v>
      </c>
      <c r="C50" s="12" t="s">
        <v>40</v>
      </c>
      <c r="D50" s="13" t="s">
        <v>16</v>
      </c>
      <c r="E50" s="14">
        <v>0.27500000000000002</v>
      </c>
      <c r="F50" s="12"/>
      <c r="G50" s="14"/>
      <c r="H50" s="12" t="s">
        <v>112</v>
      </c>
      <c r="J50" s="2" t="s">
        <v>13</v>
      </c>
      <c r="Q50" s="9"/>
      <c r="R50" s="16"/>
    </row>
    <row r="51" spans="1:18" customFormat="1" ht="22.5" x14ac:dyDescent="0.25">
      <c r="A51" s="10">
        <f>IF(J51&lt;&gt;"",COUNTA(J$1:J51),"")</f>
        <v>40</v>
      </c>
      <c r="B51" s="11" t="s">
        <v>113</v>
      </c>
      <c r="C51" s="12" t="s">
        <v>43</v>
      </c>
      <c r="D51" s="13" t="s">
        <v>44</v>
      </c>
      <c r="E51" s="14">
        <v>1.1000000000000001</v>
      </c>
      <c r="F51" s="12"/>
      <c r="G51" s="14"/>
      <c r="H51" s="12" t="s">
        <v>114</v>
      </c>
      <c r="J51" s="2" t="s">
        <v>13</v>
      </c>
      <c r="Q51" s="9"/>
      <c r="R51" s="16"/>
    </row>
    <row r="52" spans="1:18" customFormat="1" ht="15" x14ac:dyDescent="0.25">
      <c r="A52" s="10">
        <f>IF(J52&lt;&gt;"",COUNTA(J$1:J52),"")</f>
        <v>41</v>
      </c>
      <c r="B52" s="11" t="s">
        <v>115</v>
      </c>
      <c r="C52" s="12" t="s">
        <v>47</v>
      </c>
      <c r="D52" s="13" t="s">
        <v>44</v>
      </c>
      <c r="E52" s="18">
        <v>1.1000000000000001</v>
      </c>
      <c r="F52" s="12"/>
      <c r="G52" s="14"/>
      <c r="H52" s="12" t="s">
        <v>38</v>
      </c>
      <c r="J52" s="2" t="s">
        <v>13</v>
      </c>
      <c r="Q52" s="9"/>
      <c r="R52" s="16"/>
    </row>
    <row r="53" spans="1:18" customFormat="1" ht="22.5" x14ac:dyDescent="0.25">
      <c r="A53" s="10">
        <f>IF(J53&lt;&gt;"",COUNTA(J$1:J53),"")</f>
        <v>42</v>
      </c>
      <c r="B53" s="11" t="s">
        <v>116</v>
      </c>
      <c r="C53" s="12" t="s">
        <v>50</v>
      </c>
      <c r="D53" s="13" t="s">
        <v>11</v>
      </c>
      <c r="E53" s="14">
        <v>2</v>
      </c>
      <c r="F53" s="12"/>
      <c r="G53" s="14"/>
      <c r="H53" s="12" t="s">
        <v>98</v>
      </c>
      <c r="J53" s="2" t="s">
        <v>13</v>
      </c>
      <c r="Q53" s="9"/>
      <c r="R53" s="16"/>
    </row>
    <row r="54" spans="1:18" customFormat="1" ht="33.75" x14ac:dyDescent="0.25">
      <c r="A54" s="10">
        <f>IF(J54&lt;&gt;"",COUNTA(J$1:J54),"")</f>
        <v>43</v>
      </c>
      <c r="B54" s="11" t="s">
        <v>117</v>
      </c>
      <c r="C54" s="12" t="s">
        <v>53</v>
      </c>
      <c r="D54" s="13" t="s">
        <v>16</v>
      </c>
      <c r="E54" s="14">
        <v>2.04</v>
      </c>
      <c r="F54" s="12"/>
      <c r="G54" s="14"/>
      <c r="H54" s="12" t="s">
        <v>118</v>
      </c>
      <c r="J54" s="2" t="s">
        <v>13</v>
      </c>
      <c r="Q54" s="9"/>
      <c r="R54" s="16"/>
    </row>
    <row r="55" spans="1:18" customFormat="1" ht="15" x14ac:dyDescent="0.25">
      <c r="A55" s="10">
        <f>IF(J55&lt;&gt;"",COUNTA(J$1:J55),"")</f>
        <v>44</v>
      </c>
      <c r="B55" s="11" t="s">
        <v>119</v>
      </c>
      <c r="C55" s="12" t="s">
        <v>56</v>
      </c>
      <c r="D55" s="13" t="s">
        <v>16</v>
      </c>
      <c r="E55" s="14">
        <v>2.1419999999999999</v>
      </c>
      <c r="F55" s="12"/>
      <c r="G55" s="14"/>
      <c r="H55" s="12" t="s">
        <v>120</v>
      </c>
      <c r="J55" s="2" t="s">
        <v>13</v>
      </c>
      <c r="Q55" s="9"/>
      <c r="R55" s="16"/>
    </row>
    <row r="56" spans="1:18" customFormat="1" ht="15" x14ac:dyDescent="0.25">
      <c r="A56" s="10">
        <f>IF(J56&lt;&gt;"",COUNTA(J$1:J56),"")</f>
        <v>45</v>
      </c>
      <c r="B56" s="11" t="s">
        <v>121</v>
      </c>
      <c r="C56" s="12" t="s">
        <v>59</v>
      </c>
      <c r="D56" s="13" t="s">
        <v>44</v>
      </c>
      <c r="E56" s="14">
        <v>4</v>
      </c>
      <c r="F56" s="12"/>
      <c r="G56" s="14"/>
      <c r="H56" s="12" t="s">
        <v>122</v>
      </c>
      <c r="J56" s="2" t="s">
        <v>13</v>
      </c>
      <c r="Q56" s="9"/>
      <c r="R56" s="16"/>
    </row>
    <row r="57" spans="1:18" customFormat="1" ht="15" x14ac:dyDescent="0.25">
      <c r="A57" s="10">
        <f>IF(J57&lt;&gt;"",COUNTA(J$1:J57),"")</f>
        <v>46</v>
      </c>
      <c r="B57" s="11" t="s">
        <v>123</v>
      </c>
      <c r="C57" s="12" t="s">
        <v>62</v>
      </c>
      <c r="D57" s="13" t="s">
        <v>44</v>
      </c>
      <c r="E57" s="14">
        <v>4</v>
      </c>
      <c r="F57" s="12"/>
      <c r="G57" s="14"/>
      <c r="H57" s="12" t="s">
        <v>124</v>
      </c>
      <c r="J57" s="2" t="s">
        <v>13</v>
      </c>
      <c r="Q57" s="9"/>
      <c r="R57" s="16"/>
    </row>
    <row r="58" spans="1:18" customFormat="1" ht="15" x14ac:dyDescent="0.25">
      <c r="A58" s="34" t="s">
        <v>125</v>
      </c>
      <c r="B58" s="34"/>
      <c r="C58" s="34"/>
      <c r="D58" s="34"/>
      <c r="E58" s="34"/>
      <c r="F58" s="34"/>
      <c r="G58" s="34"/>
      <c r="H58" s="34"/>
      <c r="Q58" s="9"/>
      <c r="R58" s="16" t="s">
        <v>125</v>
      </c>
    </row>
    <row r="59" spans="1:18" customFormat="1" ht="56.25" x14ac:dyDescent="0.25">
      <c r="A59" s="10">
        <f>IF(J59&lt;&gt;"",COUNTA(J$1:J59),"")</f>
        <v>47</v>
      </c>
      <c r="B59" s="11" t="s">
        <v>126</v>
      </c>
      <c r="C59" s="12" t="s">
        <v>34</v>
      </c>
      <c r="D59" s="13" t="s">
        <v>16</v>
      </c>
      <c r="E59" s="14">
        <v>2.0299999999999998</v>
      </c>
      <c r="F59" s="12"/>
      <c r="G59" s="14"/>
      <c r="H59" s="12" t="s">
        <v>127</v>
      </c>
      <c r="J59" s="2" t="s">
        <v>13</v>
      </c>
      <c r="Q59" s="9"/>
      <c r="R59" s="16"/>
    </row>
    <row r="60" spans="1:18" customFormat="1" ht="33.75" x14ac:dyDescent="0.25">
      <c r="A60" s="10">
        <f>IF(J60&lt;&gt;"",COUNTA(J$1:J60),"")</f>
        <v>48</v>
      </c>
      <c r="B60" s="11" t="s">
        <v>128</v>
      </c>
      <c r="C60" s="12" t="s">
        <v>91</v>
      </c>
      <c r="D60" s="13" t="s">
        <v>16</v>
      </c>
      <c r="E60" s="17">
        <v>2.0299999999999998</v>
      </c>
      <c r="F60" s="12"/>
      <c r="G60" s="14"/>
      <c r="H60" s="12" t="s">
        <v>38</v>
      </c>
      <c r="J60" s="2" t="s">
        <v>13</v>
      </c>
      <c r="Q60" s="9"/>
      <c r="R60" s="16"/>
    </row>
    <row r="61" spans="1:18" customFormat="1" ht="22.5" x14ac:dyDescent="0.25">
      <c r="A61" s="10">
        <f>IF(J61&lt;&gt;"",COUNTA(J$1:J61),"")</f>
        <v>49</v>
      </c>
      <c r="B61" s="11" t="s">
        <v>129</v>
      </c>
      <c r="C61" s="12" t="s">
        <v>40</v>
      </c>
      <c r="D61" s="13" t="s">
        <v>16</v>
      </c>
      <c r="E61" s="14">
        <v>0.35</v>
      </c>
      <c r="F61" s="12"/>
      <c r="G61" s="14"/>
      <c r="H61" s="12" t="s">
        <v>130</v>
      </c>
      <c r="J61" s="2" t="s">
        <v>13</v>
      </c>
      <c r="Q61" s="9"/>
      <c r="R61" s="16"/>
    </row>
    <row r="62" spans="1:18" customFormat="1" ht="22.5" x14ac:dyDescent="0.25">
      <c r="A62" s="10">
        <f>IF(J62&lt;&gt;"",COUNTA(J$1:J62),"")</f>
        <v>50</v>
      </c>
      <c r="B62" s="11" t="s">
        <v>131</v>
      </c>
      <c r="C62" s="12" t="s">
        <v>43</v>
      </c>
      <c r="D62" s="13" t="s">
        <v>44</v>
      </c>
      <c r="E62" s="14">
        <v>1.4</v>
      </c>
      <c r="F62" s="12"/>
      <c r="G62" s="14"/>
      <c r="H62" s="12" t="s">
        <v>132</v>
      </c>
      <c r="J62" s="2" t="s">
        <v>13</v>
      </c>
      <c r="Q62" s="9"/>
      <c r="R62" s="16"/>
    </row>
    <row r="63" spans="1:18" customFormat="1" ht="15" x14ac:dyDescent="0.25">
      <c r="A63" s="10">
        <f>IF(J63&lt;&gt;"",COUNTA(J$1:J63),"")</f>
        <v>51</v>
      </c>
      <c r="B63" s="11" t="s">
        <v>133</v>
      </c>
      <c r="C63" s="12" t="s">
        <v>47</v>
      </c>
      <c r="D63" s="13" t="s">
        <v>44</v>
      </c>
      <c r="E63" s="18">
        <v>1.4</v>
      </c>
      <c r="F63" s="12"/>
      <c r="G63" s="14"/>
      <c r="H63" s="12" t="s">
        <v>38</v>
      </c>
      <c r="J63" s="2" t="s">
        <v>13</v>
      </c>
      <c r="Q63" s="9"/>
      <c r="R63" s="16"/>
    </row>
    <row r="64" spans="1:18" customFormat="1" ht="22.5" x14ac:dyDescent="0.25">
      <c r="A64" s="10">
        <f>IF(J64&lt;&gt;"",COUNTA(J$1:J64),"")</f>
        <v>52</v>
      </c>
      <c r="B64" s="11" t="s">
        <v>134</v>
      </c>
      <c r="C64" s="12" t="s">
        <v>50</v>
      </c>
      <c r="D64" s="13" t="s">
        <v>11</v>
      </c>
      <c r="E64" s="14">
        <v>2</v>
      </c>
      <c r="F64" s="12"/>
      <c r="G64" s="14"/>
      <c r="H64" s="12" t="s">
        <v>98</v>
      </c>
      <c r="J64" s="2" t="s">
        <v>13</v>
      </c>
      <c r="Q64" s="9"/>
      <c r="R64" s="16"/>
    </row>
    <row r="65" spans="1:18" customFormat="1" ht="33.75" x14ac:dyDescent="0.25">
      <c r="A65" s="10">
        <f>IF(J65&lt;&gt;"",COUNTA(J$1:J65),"")</f>
        <v>53</v>
      </c>
      <c r="B65" s="11" t="s">
        <v>135</v>
      </c>
      <c r="C65" s="12" t="s">
        <v>53</v>
      </c>
      <c r="D65" s="13" t="s">
        <v>16</v>
      </c>
      <c r="E65" s="14">
        <v>1.99</v>
      </c>
      <c r="F65" s="12"/>
      <c r="G65" s="14"/>
      <c r="H65" s="12" t="s">
        <v>136</v>
      </c>
      <c r="J65" s="2" t="s">
        <v>13</v>
      </c>
      <c r="Q65" s="9"/>
      <c r="R65" s="16"/>
    </row>
    <row r="66" spans="1:18" customFormat="1" ht="15" x14ac:dyDescent="0.25">
      <c r="A66" s="10">
        <f>IF(J66&lt;&gt;"",COUNTA(J$1:J66),"")</f>
        <v>54</v>
      </c>
      <c r="B66" s="11" t="s">
        <v>137</v>
      </c>
      <c r="C66" s="12" t="s">
        <v>56</v>
      </c>
      <c r="D66" s="13" t="s">
        <v>16</v>
      </c>
      <c r="E66" s="14">
        <v>2.0895000000000001</v>
      </c>
      <c r="F66" s="12"/>
      <c r="G66" s="14"/>
      <c r="H66" s="12" t="s">
        <v>138</v>
      </c>
      <c r="J66" s="2" t="s">
        <v>13</v>
      </c>
      <c r="Q66" s="9"/>
      <c r="R66" s="16"/>
    </row>
    <row r="67" spans="1:18" customFormat="1" ht="15" x14ac:dyDescent="0.25">
      <c r="A67" s="10">
        <f>IF(J67&lt;&gt;"",COUNTA(J$1:J67),"")</f>
        <v>55</v>
      </c>
      <c r="B67" s="11" t="s">
        <v>139</v>
      </c>
      <c r="C67" s="12" t="s">
        <v>59</v>
      </c>
      <c r="D67" s="13" t="s">
        <v>44</v>
      </c>
      <c r="E67" s="14">
        <v>4.3</v>
      </c>
      <c r="F67" s="12"/>
      <c r="G67" s="14"/>
      <c r="H67" s="12" t="s">
        <v>140</v>
      </c>
      <c r="J67" s="2" t="s">
        <v>13</v>
      </c>
      <c r="Q67" s="9"/>
      <c r="R67" s="16"/>
    </row>
    <row r="68" spans="1:18" customFormat="1" ht="15" x14ac:dyDescent="0.25">
      <c r="A68" s="10">
        <f>IF(J68&lt;&gt;"",COUNTA(J$1:J68),"")</f>
        <v>56</v>
      </c>
      <c r="B68" s="11" t="s">
        <v>141</v>
      </c>
      <c r="C68" s="12" t="s">
        <v>62</v>
      </c>
      <c r="D68" s="13" t="s">
        <v>44</v>
      </c>
      <c r="E68" s="14">
        <v>4.3</v>
      </c>
      <c r="F68" s="12"/>
      <c r="G68" s="14"/>
      <c r="H68" s="12" t="s">
        <v>142</v>
      </c>
      <c r="J68" s="2" t="s">
        <v>13</v>
      </c>
      <c r="Q68" s="9"/>
      <c r="R68" s="16"/>
    </row>
    <row r="69" spans="1:18" customFormat="1" ht="15" x14ac:dyDescent="0.25">
      <c r="A69" s="34" t="s">
        <v>143</v>
      </c>
      <c r="B69" s="34"/>
      <c r="C69" s="34"/>
      <c r="D69" s="34"/>
      <c r="E69" s="34"/>
      <c r="F69" s="34"/>
      <c r="G69" s="34"/>
      <c r="H69" s="34"/>
      <c r="Q69" s="9"/>
      <c r="R69" s="16" t="s">
        <v>143</v>
      </c>
    </row>
    <row r="70" spans="1:18" customFormat="1" ht="56.25" x14ac:dyDescent="0.25">
      <c r="A70" s="10">
        <f>IF(J70&lt;&gt;"",COUNTA(J$1:J70),"")</f>
        <v>57</v>
      </c>
      <c r="B70" s="11" t="s">
        <v>144</v>
      </c>
      <c r="C70" s="12" t="s">
        <v>88</v>
      </c>
      <c r="D70" s="13" t="s">
        <v>16</v>
      </c>
      <c r="E70" s="14">
        <v>1.35</v>
      </c>
      <c r="F70" s="12"/>
      <c r="G70" s="14"/>
      <c r="H70" s="12" t="s">
        <v>145</v>
      </c>
      <c r="J70" s="2" t="s">
        <v>13</v>
      </c>
      <c r="Q70" s="9"/>
      <c r="R70" s="16"/>
    </row>
    <row r="71" spans="1:18" customFormat="1" ht="33.75" x14ac:dyDescent="0.25">
      <c r="A71" s="10">
        <f>IF(J71&lt;&gt;"",COUNTA(J$1:J71),"")</f>
        <v>58</v>
      </c>
      <c r="B71" s="11" t="s">
        <v>146</v>
      </c>
      <c r="C71" s="12" t="s">
        <v>147</v>
      </c>
      <c r="D71" s="13" t="s">
        <v>16</v>
      </c>
      <c r="E71" s="17">
        <v>1.35</v>
      </c>
      <c r="F71" s="12"/>
      <c r="G71" s="14"/>
      <c r="H71" s="12" t="s">
        <v>38</v>
      </c>
      <c r="J71" s="2" t="s">
        <v>13</v>
      </c>
      <c r="Q71" s="9"/>
      <c r="R71" s="16"/>
    </row>
    <row r="72" spans="1:18" customFormat="1" ht="22.5" x14ac:dyDescent="0.25">
      <c r="A72" s="10">
        <f>IF(J72&lt;&gt;"",COUNTA(J$1:J72),"")</f>
        <v>59</v>
      </c>
      <c r="B72" s="11" t="s">
        <v>148</v>
      </c>
      <c r="C72" s="12" t="s">
        <v>40</v>
      </c>
      <c r="D72" s="13" t="s">
        <v>16</v>
      </c>
      <c r="E72" s="14">
        <v>0.22500000000000001</v>
      </c>
      <c r="F72" s="12"/>
      <c r="G72" s="14"/>
      <c r="H72" s="12" t="s">
        <v>149</v>
      </c>
      <c r="J72" s="2" t="s">
        <v>13</v>
      </c>
      <c r="Q72" s="9"/>
      <c r="R72" s="16"/>
    </row>
    <row r="73" spans="1:18" customFormat="1" ht="22.5" x14ac:dyDescent="0.25">
      <c r="A73" s="10">
        <f>IF(J73&lt;&gt;"",COUNTA(J$1:J73),"")</f>
        <v>60</v>
      </c>
      <c r="B73" s="11" t="s">
        <v>150</v>
      </c>
      <c r="C73" s="12" t="s">
        <v>43</v>
      </c>
      <c r="D73" s="13" t="s">
        <v>44</v>
      </c>
      <c r="E73" s="14">
        <v>0.45900000000000002</v>
      </c>
      <c r="F73" s="12"/>
      <c r="G73" s="14"/>
      <c r="H73" s="12" t="s">
        <v>151</v>
      </c>
      <c r="J73" s="2" t="s">
        <v>13</v>
      </c>
      <c r="Q73" s="9"/>
      <c r="R73" s="16"/>
    </row>
    <row r="74" spans="1:18" customFormat="1" ht="15" x14ac:dyDescent="0.25">
      <c r="A74" s="10">
        <f>IF(J74&lt;&gt;"",COUNTA(J$1:J74),"")</f>
        <v>61</v>
      </c>
      <c r="B74" s="11" t="s">
        <v>152</v>
      </c>
      <c r="C74" s="12" t="s">
        <v>47</v>
      </c>
      <c r="D74" s="13" t="s">
        <v>44</v>
      </c>
      <c r="E74" s="18">
        <v>0.9</v>
      </c>
      <c r="F74" s="12"/>
      <c r="G74" s="14"/>
      <c r="H74" s="12" t="s">
        <v>38</v>
      </c>
      <c r="J74" s="2" t="s">
        <v>13</v>
      </c>
      <c r="Q74" s="9"/>
      <c r="R74" s="16"/>
    </row>
    <row r="75" spans="1:18" customFormat="1" ht="22.5" x14ac:dyDescent="0.25">
      <c r="A75" s="10">
        <f>IF(J75&lt;&gt;"",COUNTA(J$1:J75),"")</f>
        <v>62</v>
      </c>
      <c r="B75" s="11" t="s">
        <v>153</v>
      </c>
      <c r="C75" s="12" t="s">
        <v>50</v>
      </c>
      <c r="D75" s="13" t="s">
        <v>11</v>
      </c>
      <c r="E75" s="14">
        <v>2</v>
      </c>
      <c r="F75" s="12"/>
      <c r="G75" s="14"/>
      <c r="H75" s="12" t="s">
        <v>98</v>
      </c>
      <c r="J75" s="2" t="s">
        <v>13</v>
      </c>
      <c r="Q75" s="9"/>
      <c r="R75" s="16"/>
    </row>
    <row r="76" spans="1:18" customFormat="1" ht="33.75" x14ac:dyDescent="0.25">
      <c r="A76" s="10">
        <f>IF(J76&lt;&gt;"",COUNTA(J$1:J76),"")</f>
        <v>63</v>
      </c>
      <c r="B76" s="11" t="s">
        <v>154</v>
      </c>
      <c r="C76" s="12" t="s">
        <v>53</v>
      </c>
      <c r="D76" s="13" t="s">
        <v>16</v>
      </c>
      <c r="E76" s="14">
        <v>1.99</v>
      </c>
      <c r="F76" s="12"/>
      <c r="G76" s="14"/>
      <c r="H76" s="12" t="s">
        <v>136</v>
      </c>
      <c r="J76" s="2" t="s">
        <v>13</v>
      </c>
      <c r="Q76" s="9"/>
      <c r="R76" s="16"/>
    </row>
    <row r="77" spans="1:18" customFormat="1" ht="15" x14ac:dyDescent="0.25">
      <c r="A77" s="10">
        <f>IF(J77&lt;&gt;"",COUNTA(J$1:J77),"")</f>
        <v>64</v>
      </c>
      <c r="B77" s="11" t="s">
        <v>155</v>
      </c>
      <c r="C77" s="12" t="s">
        <v>56</v>
      </c>
      <c r="D77" s="13" t="s">
        <v>16</v>
      </c>
      <c r="E77" s="14">
        <v>2.9</v>
      </c>
      <c r="F77" s="12"/>
      <c r="G77" s="14"/>
      <c r="H77" s="12" t="s">
        <v>156</v>
      </c>
      <c r="J77" s="2" t="s">
        <v>13</v>
      </c>
      <c r="Q77" s="9"/>
      <c r="R77" s="16"/>
    </row>
    <row r="78" spans="1:18" customFormat="1" ht="15" x14ac:dyDescent="0.25">
      <c r="A78" s="10">
        <f>IF(J78&lt;&gt;"",COUNTA(J$1:J78),"")</f>
        <v>65</v>
      </c>
      <c r="B78" s="11" t="s">
        <v>157</v>
      </c>
      <c r="C78" s="12" t="s">
        <v>59</v>
      </c>
      <c r="D78" s="13" t="s">
        <v>44</v>
      </c>
      <c r="E78" s="14">
        <v>3.9</v>
      </c>
      <c r="F78" s="12"/>
      <c r="G78" s="14"/>
      <c r="H78" s="12" t="s">
        <v>158</v>
      </c>
      <c r="J78" s="2" t="s">
        <v>13</v>
      </c>
      <c r="Q78" s="9"/>
      <c r="R78" s="16"/>
    </row>
    <row r="79" spans="1:18" customFormat="1" ht="15" x14ac:dyDescent="0.25">
      <c r="A79" s="10">
        <f>IF(J79&lt;&gt;"",COUNTA(J$1:J79),"")</f>
        <v>66</v>
      </c>
      <c r="B79" s="11" t="s">
        <v>159</v>
      </c>
      <c r="C79" s="12" t="s">
        <v>62</v>
      </c>
      <c r="D79" s="13" t="s">
        <v>44</v>
      </c>
      <c r="E79" s="14">
        <v>3.9</v>
      </c>
      <c r="F79" s="12"/>
      <c r="G79" s="14"/>
      <c r="H79" s="12" t="s">
        <v>160</v>
      </c>
      <c r="J79" s="2" t="s">
        <v>13</v>
      </c>
      <c r="Q79" s="9"/>
      <c r="R79" s="16"/>
    </row>
    <row r="80" spans="1:18" customFormat="1" ht="36.75" customHeight="1" x14ac:dyDescent="0.25"/>
    <row r="81" spans="1:30" s="20" customFormat="1" ht="15" x14ac:dyDescent="0.25">
      <c r="A81" s="21"/>
      <c r="B81" s="22" t="s">
        <v>161</v>
      </c>
      <c r="C81" s="35"/>
      <c r="D81" s="35"/>
      <c r="E81" s="36" t="s">
        <v>162</v>
      </c>
      <c r="F81" s="36"/>
      <c r="G81" s="36"/>
      <c r="H81" s="36"/>
      <c r="I81"/>
      <c r="J81"/>
      <c r="K81"/>
      <c r="L81"/>
      <c r="M81"/>
      <c r="N81"/>
      <c r="O81"/>
      <c r="P81"/>
      <c r="Q81" s="23"/>
      <c r="R81" s="23"/>
      <c r="S81" s="23" t="s">
        <v>163</v>
      </c>
      <c r="T81" s="23" t="s">
        <v>163</v>
      </c>
      <c r="U81" s="23" t="s">
        <v>162</v>
      </c>
      <c r="V81" s="23" t="s">
        <v>163</v>
      </c>
      <c r="W81" s="23" t="s">
        <v>163</v>
      </c>
      <c r="X81" s="23" t="s">
        <v>163</v>
      </c>
      <c r="Y81" s="23"/>
      <c r="Z81" s="23"/>
      <c r="AA81" s="23"/>
      <c r="AB81" s="23"/>
      <c r="AC81" s="23"/>
      <c r="AD81" s="23"/>
    </row>
    <row r="82" spans="1:30" s="24" customFormat="1" ht="20.25" customHeight="1" x14ac:dyDescent="0.25">
      <c r="A82" s="25"/>
      <c r="B82" s="22"/>
      <c r="C82" s="37" t="s">
        <v>164</v>
      </c>
      <c r="D82" s="37"/>
      <c r="E82" s="37"/>
      <c r="F82" s="37"/>
      <c r="G82" s="37"/>
      <c r="H82" s="37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0" customFormat="1" ht="15" x14ac:dyDescent="0.25">
      <c r="A83" s="21"/>
      <c r="B83" s="22" t="s">
        <v>165</v>
      </c>
      <c r="C83" s="35"/>
      <c r="D83" s="35"/>
      <c r="E83" s="36" t="s">
        <v>166</v>
      </c>
      <c r="F83" s="36"/>
      <c r="G83" s="36"/>
      <c r="H83" s="36"/>
      <c r="I83"/>
      <c r="J83"/>
      <c r="K83"/>
      <c r="L83"/>
      <c r="M83"/>
      <c r="N83"/>
      <c r="O83"/>
      <c r="P83"/>
      <c r="Q83" s="23"/>
      <c r="R83" s="23"/>
      <c r="S83" s="23"/>
      <c r="T83" s="23"/>
      <c r="U83" s="23"/>
      <c r="V83" s="23"/>
      <c r="W83" s="23"/>
      <c r="X83" s="23"/>
      <c r="Y83" s="23" t="s">
        <v>163</v>
      </c>
      <c r="Z83" s="23" t="s">
        <v>163</v>
      </c>
      <c r="AA83" s="23" t="s">
        <v>166</v>
      </c>
      <c r="AB83" s="23" t="s">
        <v>163</v>
      </c>
      <c r="AC83" s="23" t="s">
        <v>163</v>
      </c>
      <c r="AD83" s="23" t="s">
        <v>163</v>
      </c>
    </row>
    <row r="84" spans="1:30" s="24" customFormat="1" ht="20.25" customHeight="1" x14ac:dyDescent="0.25">
      <c r="A84" s="25"/>
      <c r="C84" s="37" t="s">
        <v>164</v>
      </c>
      <c r="D84" s="37"/>
      <c r="E84" s="37"/>
      <c r="F84" s="37"/>
      <c r="G84" s="37"/>
      <c r="H84" s="37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6" spans="1:30" customFormat="1" ht="15" x14ac:dyDescent="0.25">
      <c r="B86" s="27"/>
      <c r="D86" s="27"/>
      <c r="F86" s="27"/>
    </row>
    <row r="91" spans="1:30" customFormat="1" ht="15" x14ac:dyDescent="0.25">
      <c r="C91" s="28"/>
    </row>
    <row r="92" spans="1:30" customFormat="1" ht="15" x14ac:dyDescent="0.25">
      <c r="C92" s="28"/>
    </row>
    <row r="93" spans="1:30" customFormat="1" ht="15" x14ac:dyDescent="0.25">
      <c r="C93" s="28"/>
    </row>
  </sheetData>
  <mergeCells count="17">
    <mergeCell ref="C84:H84"/>
    <mergeCell ref="A69:H69"/>
    <mergeCell ref="C81:D81"/>
    <mergeCell ref="E81:H81"/>
    <mergeCell ref="C82:H82"/>
    <mergeCell ref="C83:D83"/>
    <mergeCell ref="E83:H83"/>
    <mergeCell ref="A14:H14"/>
    <mergeCell ref="A25:H25"/>
    <mergeCell ref="A36:H36"/>
    <mergeCell ref="A47:H47"/>
    <mergeCell ref="A58:H58"/>
    <mergeCell ref="A2:H2"/>
    <mergeCell ref="G4:H4"/>
    <mergeCell ref="G5:H5"/>
    <mergeCell ref="A6:H6"/>
    <mergeCell ref="A13:H13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ЛСР 02-01-01. замена оконных бл</vt:lpstr>
      <vt:lpstr>'ЛСР 02-01-01. замена оконных бл'!Заголовки_для_печати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Евгеньевна Бритова</dc:creator>
  <cp:lastModifiedBy>Наталья Евгеньевна Бритова</cp:lastModifiedBy>
  <cp:lastPrinted>2023-06-08T12:07:32Z</cp:lastPrinted>
  <dcterms:created xsi:type="dcterms:W3CDTF">2020-09-30T08:50:27Z</dcterms:created>
  <dcterms:modified xsi:type="dcterms:W3CDTF">2025-03-12T05:11:01Z</dcterms:modified>
</cp:coreProperties>
</file>