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/>
  </bookViews>
  <sheets>
    <sheet name="Лист1" sheetId="8" r:id="rId1"/>
    <sheet name="Лист2" sheetId="9" r:id="rId2"/>
  </sheets>
  <calcPr calcId="124519"/>
</workbook>
</file>

<file path=xl/calcChain.xml><?xml version="1.0" encoding="utf-8"?>
<calcChain xmlns="http://schemas.openxmlformats.org/spreadsheetml/2006/main">
  <c r="C8" i="8"/>
  <c r="C17"/>
  <c r="C35"/>
  <c r="C24"/>
</calcChain>
</file>

<file path=xl/sharedStrings.xml><?xml version="1.0" encoding="utf-8"?>
<sst xmlns="http://schemas.openxmlformats.org/spreadsheetml/2006/main" count="116" uniqueCount="78">
  <si>
    <t>Дата подготовки обоснования НМЦК</t>
  </si>
  <si>
    <t>Расчет НМЦК</t>
  </si>
  <si>
    <t>Реквизиты источника информации</t>
  </si>
  <si>
    <t>Единица измерения</t>
  </si>
  <si>
    <t>Минимальная цена за единицу закупаемого лекарственного препарата без НДС и оптовой надбавки</t>
  </si>
  <si>
    <t>Наименование товара 
(МНН,торговое), форма выпуска</t>
  </si>
  <si>
    <t>Источник информации</t>
  </si>
  <si>
    <t>Цена за единицу 
без НДС и оптовой надбавки</t>
  </si>
  <si>
    <t>Государственный реестр предельных отпускных цен (http://grls.rosminzdrav.ru/)</t>
  </si>
  <si>
    <t>Минимальная цена за единицу лекарственного препарата</t>
  </si>
  <si>
    <t>Минимальная цена за единицу лекарственного препарата, определенная методом сопоставимых рыночных цен</t>
  </si>
  <si>
    <t>Наименование товара 
(МНН, торговое), форма выпуска</t>
  </si>
  <si>
    <t>Цена за единицу 
без НДС и оптовой надбавки (фактическая отпускная цена производителя, без НДС)</t>
  </si>
  <si>
    <t>Средневзвешенная цена за единицу лекарственного препарата</t>
  </si>
  <si>
    <t xml:space="preserve">Начальная (максимальная) цена контракта (далее - НМЦК) </t>
  </si>
  <si>
    <t>Цена за единицу 
без НДС</t>
  </si>
  <si>
    <t>2.1 Информация, полученная из Реестра контрактов</t>
  </si>
  <si>
    <t>2. Метод сопоставимых рыночных цен (ч.2 - 6 ст. 22 44-ФЗ)</t>
  </si>
  <si>
    <t>1.Метод тарифный (ч. 8 ст. 22 44-ФЗ)</t>
  </si>
  <si>
    <t>Минимальная цена за единицу закупаемого лекарственного препарата с НДС и оптовой надбавкой</t>
  </si>
  <si>
    <t>Количество закупаемых единиц</t>
  </si>
  <si>
    <t>2.2 Информация, полученная по запросу заказчика</t>
  </si>
  <si>
    <t>3. Расчет средневзвешенной цены на основании всех заключенных заказчиком государственных контрактов</t>
  </si>
  <si>
    <t>Расчет цены за единицу закупаемого лекарственного препарата</t>
  </si>
  <si>
    <t>Информация о ценах, полученных из Реестра контрактов, к расчету не принимается в связи с несопоставимостью объемов закупаемого товара и/или остаточного срока годности (ч.3 ст.22 Закона №44-ФЗ)</t>
  </si>
  <si>
    <t>Размер оптовой надбавки</t>
  </si>
  <si>
    <t>Часть V Обоснование начальной (максимальной) цены контракта</t>
  </si>
  <si>
    <t>Поставка лекарственного препарата для медицинского применения Каптоприл</t>
  </si>
  <si>
    <t>шт</t>
  </si>
  <si>
    <t>Каптоприл</t>
  </si>
  <si>
    <t>таблетки, 25 мг, 10 шт (10) - упаковки ячейковые контурные, 4 шт.  / пачки картонные</t>
  </si>
  <si>
    <t>ОАО "Борисовский завод медицинских препаратов" (ОАО "БЗМП") - Республика Беларусь</t>
  </si>
  <si>
    <t>П N015114/01-2003</t>
  </si>
  <si>
    <t>07.07.2017 (391/20-17)</t>
  </si>
  <si>
    <t>4810201002651</t>
  </si>
  <si>
    <t>C09AA01</t>
  </si>
  <si>
    <t>Капотен</t>
  </si>
  <si>
    <t>Акционерное общество "Химико-фармацевтический комбинат "АКРИХИН" (АО "АКРИХИН") -  Россия</t>
  </si>
  <si>
    <t>П N013055/01</t>
  </si>
  <si>
    <t>4601969000580</t>
  </si>
  <si>
    <t>Каптоприл-АКОС</t>
  </si>
  <si>
    <t>таблетки, 25 мг, (10) - упаковки ячейковые контурные, 4 шт.  / пачки картонные</t>
  </si>
  <si>
    <t>Открытое акционерное общество "Акционерное Курганское общество медицинских препаратов и изделий "Синтез" (ОАО "Синтез") - Россия</t>
  </si>
  <si>
    <t>Р N002388/01</t>
  </si>
  <si>
    <t>14.03.2018 115/20-18</t>
  </si>
  <si>
    <t>4602565016371</t>
  </si>
  <si>
    <t>таблетки, 0.05 г, (10) - упаковки ячейковые контурные, 3 шт. ~ / пачки картонные</t>
  </si>
  <si>
    <t>Общество с ограниченной ответственностью ООО "ПРАНАФАРМ" (ООО "ПРАНАФАРМ") - Россия</t>
  </si>
  <si>
    <t>Р N002308/01-2003</t>
  </si>
  <si>
    <t>22.03.2018 136/20-18</t>
  </si>
  <si>
    <t>4607020331471</t>
  </si>
  <si>
    <t>таблетки, 25 мг, 10 шт. (10) - контурная ячейковая упаковка, 4 шт. ~ / пачка  картонная</t>
  </si>
  <si>
    <t>30.03.2018 171/20-18/1</t>
  </si>
  <si>
    <t>Каптоприл-СТИ</t>
  </si>
  <si>
    <t>таблетки, 50 мг, (10) - упаковки ячейковые контурные, 4 шт.  / пачки картонные</t>
  </si>
  <si>
    <t>АО "АВВА РУС" - Россия</t>
  </si>
  <si>
    <t>Р N002904/01</t>
  </si>
  <si>
    <t>12.07.2018 20-4-4076379-изм</t>
  </si>
  <si>
    <t>4607003662332</t>
  </si>
  <si>
    <t>таблетки, 0.025 г, (10) - упаковки ячейковые контурные, 4 шт.  / пачки картонные</t>
  </si>
  <si>
    <t>27.07.2018 426/20-18</t>
  </si>
  <si>
    <t>Каптоприл Велфарм</t>
  </si>
  <si>
    <t>Общество с ограниченной ответственностью «Велфарм» (ООО «Велфарм») -  Россия</t>
  </si>
  <si>
    <t>ЛП-004771</t>
  </si>
  <si>
    <t>09.08.2018 462/20-18</t>
  </si>
  <si>
    <t>таблетки, 50 мг, (10) - упаковки ячейковые контурные, 4 шт. ~ / пачки картонные</t>
  </si>
  <si>
    <t>4650099780985</t>
  </si>
  <si>
    <t>таблетки, 25 мг, (10) - упаковки ячейковые контурные, 4 шт. ~ / пачки картонные</t>
  </si>
  <si>
    <t>4650099780923</t>
  </si>
  <si>
    <t>http://zakupki.gov.ru/epz/contract/contractCard/payment-info-and-target-of-order.html?reestrNumber=2668300548218000107</t>
  </si>
  <si>
    <t>http://zakupki.gov.ru/epz/contract/contractCard/payment-info-and-target-of-order.html?reestrNumber=1661000130218000146</t>
  </si>
  <si>
    <t>http://zakupki.gov.ru/epz/contract/contractCard/payment-info-and-target-of-order.html?reestrNumber=1745304287618000128</t>
  </si>
  <si>
    <t>КП № 158 от 09.08.2021</t>
  </si>
  <si>
    <t>КП № 200 от 06.08.2021</t>
  </si>
  <si>
    <t>КП №  101 от 06.08.2021</t>
  </si>
  <si>
    <t>Основные характеристики объекта закупки: Каптоприл, таблетки 50мг</t>
  </si>
  <si>
    <t>Каптоприл, таблетки 50мг</t>
  </si>
  <si>
    <t>не закупали</t>
  </si>
</sst>
</file>

<file path=xl/styles.xml><?xml version="1.0" encoding="utf-8"?>
<styleSheet xmlns="http://schemas.openxmlformats.org/spreadsheetml/2006/main">
  <numFmts count="4">
    <numFmt numFmtId="44" formatCode="_-* #,##0.00&quot;р.&quot;_-;\-* #,##0.00&quot;р.&quot;_-;_-* &quot;-&quot;??&quot;р.&quot;_-;_-@_-"/>
    <numFmt numFmtId="164" formatCode="_-* #,##0.00\ _₽_-;\-* #,##0.00\ _₽_-;_-* &quot;-&quot;??\ _₽_-;_-@_-"/>
    <numFmt numFmtId="165" formatCode="_-* #,##0.00\ &quot;р.&quot;_-;\-* #,##0.00\ &quot;р.&quot;_-;_-* &quot;-&quot;??\ &quot;р.&quot;_-;_-@_-"/>
    <numFmt numFmtId="166" formatCode="#,##0.00&quot;р.&quot;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Calibri"/>
      <family val="2"/>
    </font>
    <font>
      <sz val="9"/>
      <color rgb="FF41484E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vertical="top" wrapText="1"/>
    </xf>
    <xf numFmtId="165" fontId="3" fillId="0" borderId="1" xfId="1" applyNumberFormat="1" applyFont="1" applyFill="1" applyBorder="1" applyAlignment="1">
      <alignment vertical="center" wrapText="1"/>
    </xf>
    <xf numFmtId="165" fontId="3" fillId="0" borderId="1" xfId="1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/>
    <xf numFmtId="165" fontId="3" fillId="0" borderId="1" xfId="1" applyNumberFormat="1" applyFont="1" applyBorder="1" applyAlignment="1"/>
    <xf numFmtId="9" fontId="3" fillId="0" borderId="1" xfId="2" applyFont="1" applyBorder="1" applyAlignment="1"/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2" fontId="2" fillId="0" borderId="0" xfId="0" applyNumberFormat="1" applyFont="1" applyAlignment="1">
      <alignment wrapText="1"/>
    </xf>
    <xf numFmtId="2" fontId="2" fillId="0" borderId="0" xfId="0" applyNumberFormat="1" applyFont="1"/>
    <xf numFmtId="0" fontId="3" fillId="3" borderId="3" xfId="0" applyFont="1" applyFill="1" applyBorder="1" applyAlignment="1">
      <alignment vertical="top" wrapText="1"/>
    </xf>
    <xf numFmtId="165" fontId="2" fillId="2" borderId="1" xfId="3" applyNumberFormat="1" applyFont="1" applyFill="1" applyBorder="1" applyAlignment="1">
      <alignment horizontal="right" vertical="center"/>
    </xf>
    <xf numFmtId="165" fontId="3" fillId="0" borderId="1" xfId="3" applyNumberFormat="1" applyFont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166" fontId="7" fillId="0" borderId="1" xfId="0" applyNumberFormat="1" applyFont="1" applyBorder="1"/>
    <xf numFmtId="0" fontId="4" fillId="2" borderId="0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</cellXfs>
  <cellStyles count="4">
    <cellStyle name="Денежный" xfId="1" builtinId="4"/>
    <cellStyle name="Обычный" xfId="0" builtinId="0"/>
    <cellStyle name="Процентный" xfId="2" builtinId="5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zoomScaleSheetLayoutView="100" workbookViewId="0">
      <selection activeCell="G10" sqref="G10"/>
    </sheetView>
  </sheetViews>
  <sheetFormatPr defaultRowHeight="12.75"/>
  <cols>
    <col min="1" max="1" width="41.5703125" style="14" customWidth="1"/>
    <col min="2" max="2" width="51.28515625" style="18" customWidth="1"/>
    <col min="3" max="3" width="35.42578125" style="14" customWidth="1"/>
    <col min="4" max="4" width="16.85546875" style="14" customWidth="1"/>
    <col min="5" max="6" width="9.140625" style="14"/>
    <col min="7" max="7" width="10.28515625" style="14" customWidth="1"/>
    <col min="8" max="16384" width="9.140625" style="14"/>
  </cols>
  <sheetData>
    <row r="1" spans="1:4">
      <c r="A1" s="48" t="s">
        <v>26</v>
      </c>
      <c r="B1" s="48"/>
      <c r="C1" s="48"/>
    </row>
    <row r="2" spans="1:4">
      <c r="A2" s="49" t="s">
        <v>27</v>
      </c>
      <c r="B2" s="49"/>
      <c r="C2" s="49"/>
    </row>
    <row r="3" spans="1:4">
      <c r="A3" s="31" t="s">
        <v>14</v>
      </c>
      <c r="B3" s="32"/>
      <c r="C3" s="15">
        <v>4600</v>
      </c>
    </row>
    <row r="4" spans="1:4">
      <c r="A4" s="31" t="s">
        <v>0</v>
      </c>
      <c r="B4" s="32"/>
      <c r="C4" s="2">
        <v>44417</v>
      </c>
    </row>
    <row r="5" spans="1:4">
      <c r="A5" s="50" t="s">
        <v>1</v>
      </c>
      <c r="B5" s="51"/>
      <c r="C5" s="52"/>
    </row>
    <row r="6" spans="1:4" ht="29.25" customHeight="1">
      <c r="A6" s="53" t="s">
        <v>75</v>
      </c>
      <c r="B6" s="54"/>
      <c r="C6" s="55"/>
    </row>
    <row r="7" spans="1:4" ht="12" customHeight="1">
      <c r="A7" s="11" t="s">
        <v>20</v>
      </c>
      <c r="B7" s="24"/>
      <c r="C7" s="3">
        <v>4000</v>
      </c>
    </row>
    <row r="8" spans="1:4" ht="16.149999999999999" customHeight="1">
      <c r="A8" s="13" t="s">
        <v>19</v>
      </c>
      <c r="B8" s="24"/>
      <c r="C8" s="15">
        <f>ROUNDDOWN(C13*1.18*1.1,2)</f>
        <v>1.1499999999999999</v>
      </c>
    </row>
    <row r="9" spans="1:4" ht="16.149999999999999" customHeight="1">
      <c r="A9" s="13" t="s">
        <v>25</v>
      </c>
      <c r="B9" s="24"/>
      <c r="C9" s="16">
        <v>0.18</v>
      </c>
    </row>
    <row r="10" spans="1:4" ht="12" customHeight="1">
      <c r="A10" s="56" t="s">
        <v>23</v>
      </c>
      <c r="B10" s="56"/>
      <c r="C10" s="56"/>
      <c r="D10" s="12"/>
    </row>
    <row r="11" spans="1:4">
      <c r="A11" s="13" t="s">
        <v>3</v>
      </c>
      <c r="B11" s="24"/>
      <c r="C11" s="4" t="s">
        <v>28</v>
      </c>
    </row>
    <row r="12" spans="1:4">
      <c r="A12" s="11" t="s">
        <v>20</v>
      </c>
      <c r="B12" s="24"/>
      <c r="C12" s="3">
        <v>4000</v>
      </c>
    </row>
    <row r="13" spans="1:4">
      <c r="A13" s="13" t="s">
        <v>4</v>
      </c>
      <c r="B13" s="24"/>
      <c r="C13" s="10">
        <v>0.89</v>
      </c>
    </row>
    <row r="14" spans="1:4" ht="15" customHeight="1">
      <c r="A14" s="45" t="s">
        <v>18</v>
      </c>
      <c r="B14" s="46"/>
      <c r="C14" s="47"/>
    </row>
    <row r="15" spans="1:4" ht="32.450000000000003" customHeight="1">
      <c r="A15" s="1" t="s">
        <v>5</v>
      </c>
      <c r="B15" s="7" t="s">
        <v>6</v>
      </c>
      <c r="C15" s="5" t="s">
        <v>15</v>
      </c>
    </row>
    <row r="16" spans="1:4" ht="43.9" customHeight="1">
      <c r="A16" s="26" t="s">
        <v>76</v>
      </c>
      <c r="B16" s="17" t="s">
        <v>8</v>
      </c>
      <c r="C16" s="6">
        <v>0.89</v>
      </c>
    </row>
    <row r="17" spans="1:3" ht="15" customHeight="1">
      <c r="A17" s="40" t="s">
        <v>9</v>
      </c>
      <c r="B17" s="41"/>
      <c r="C17" s="10">
        <f>C16</f>
        <v>0.89</v>
      </c>
    </row>
    <row r="18" spans="1:3" ht="15" customHeight="1">
      <c r="A18" s="36" t="s">
        <v>17</v>
      </c>
      <c r="B18" s="37"/>
      <c r="C18" s="21"/>
    </row>
    <row r="19" spans="1:3" ht="15" customHeight="1">
      <c r="A19" s="40" t="s">
        <v>16</v>
      </c>
      <c r="B19" s="41"/>
      <c r="C19" s="42"/>
    </row>
    <row r="20" spans="1:3" ht="63" customHeight="1">
      <c r="A20" s="1" t="s">
        <v>5</v>
      </c>
      <c r="B20" s="7" t="s">
        <v>6</v>
      </c>
      <c r="C20" s="1" t="s">
        <v>7</v>
      </c>
    </row>
    <row r="21" spans="1:3" ht="39.6" customHeight="1">
      <c r="A21" s="27" t="s">
        <v>76</v>
      </c>
      <c r="B21" s="25" t="s">
        <v>69</v>
      </c>
      <c r="C21" s="6">
        <v>10</v>
      </c>
    </row>
    <row r="22" spans="1:3" ht="39" customHeight="1">
      <c r="A22" s="27" t="s">
        <v>76</v>
      </c>
      <c r="B22" s="25" t="s">
        <v>70</v>
      </c>
      <c r="C22" s="29">
        <v>15.77</v>
      </c>
    </row>
    <row r="23" spans="1:3" ht="43.15" customHeight="1">
      <c r="A23" s="27" t="s">
        <v>76</v>
      </c>
      <c r="B23" s="25" t="s">
        <v>71</v>
      </c>
      <c r="C23" s="6">
        <v>11.97</v>
      </c>
    </row>
    <row r="24" spans="1:3" ht="15" customHeight="1">
      <c r="A24" s="40" t="s">
        <v>9</v>
      </c>
      <c r="B24" s="41"/>
      <c r="C24" s="10">
        <f>MIN(C21:C23)</f>
        <v>10</v>
      </c>
    </row>
    <row r="25" spans="1:3" ht="33.6" customHeight="1">
      <c r="A25" s="33" t="s">
        <v>24</v>
      </c>
      <c r="B25" s="34"/>
      <c r="C25" s="35"/>
    </row>
    <row r="26" spans="1:3" ht="15.75" customHeight="1">
      <c r="A26" s="40" t="s">
        <v>21</v>
      </c>
      <c r="B26" s="41"/>
      <c r="C26" s="8"/>
    </row>
    <row r="27" spans="1:3" ht="98.45" customHeight="1">
      <c r="A27" s="1" t="s">
        <v>5</v>
      </c>
      <c r="B27" s="7" t="s">
        <v>6</v>
      </c>
      <c r="C27" s="1" t="s">
        <v>12</v>
      </c>
    </row>
    <row r="28" spans="1:3" ht="39.75" customHeight="1">
      <c r="A28" s="27" t="s">
        <v>76</v>
      </c>
      <c r="B28" s="1" t="s">
        <v>72</v>
      </c>
      <c r="C28" s="6">
        <v>1</v>
      </c>
    </row>
    <row r="29" spans="1:3" ht="39.75" customHeight="1">
      <c r="A29" s="27" t="s">
        <v>76</v>
      </c>
      <c r="B29" s="1" t="s">
        <v>73</v>
      </c>
      <c r="C29" s="6">
        <v>1.1299999999999999</v>
      </c>
    </row>
    <row r="30" spans="1:3" ht="39.75" customHeight="1">
      <c r="A30" s="27" t="s">
        <v>76</v>
      </c>
      <c r="B30" s="1" t="s">
        <v>74</v>
      </c>
      <c r="C30" s="6">
        <v>1.1299999999999999</v>
      </c>
    </row>
    <row r="31" spans="1:3" ht="29.45" customHeight="1">
      <c r="A31" s="43" t="s">
        <v>10</v>
      </c>
      <c r="B31" s="44"/>
      <c r="C31" s="9">
        <v>1</v>
      </c>
    </row>
    <row r="32" spans="1:3" ht="22.15" customHeight="1">
      <c r="A32" s="45" t="s">
        <v>22</v>
      </c>
      <c r="B32" s="46"/>
      <c r="C32" s="47"/>
    </row>
    <row r="33" spans="1:7" s="18" customFormat="1" ht="93" customHeight="1">
      <c r="A33" s="1" t="s">
        <v>11</v>
      </c>
      <c r="B33" s="7" t="s">
        <v>2</v>
      </c>
      <c r="C33" s="1" t="s">
        <v>12</v>
      </c>
    </row>
    <row r="34" spans="1:7" s="20" customFormat="1" ht="41.25" customHeight="1">
      <c r="A34" s="26" t="s">
        <v>76</v>
      </c>
      <c r="B34" s="1" t="s">
        <v>77</v>
      </c>
      <c r="C34" s="22"/>
      <c r="D34" s="19"/>
    </row>
    <row r="35" spans="1:7" ht="15" customHeight="1">
      <c r="A35" s="38" t="s">
        <v>13</v>
      </c>
      <c r="B35" s="39"/>
      <c r="C35" s="23">
        <f>C34</f>
        <v>0</v>
      </c>
      <c r="G35" s="20"/>
    </row>
    <row r="36" spans="1:7" ht="43.15" customHeight="1">
      <c r="A36" s="30"/>
      <c r="B36" s="30"/>
      <c r="C36" s="30"/>
    </row>
    <row r="37" spans="1:7" ht="45" customHeight="1"/>
    <row r="38" spans="1:7" ht="15" customHeight="1"/>
  </sheetData>
  <mergeCells count="18">
    <mergeCell ref="A1:C1"/>
    <mergeCell ref="A2:C2"/>
    <mergeCell ref="A17:B17"/>
    <mergeCell ref="A5:C5"/>
    <mergeCell ref="A6:C6"/>
    <mergeCell ref="A10:C10"/>
    <mergeCell ref="A3:B3"/>
    <mergeCell ref="A14:C14"/>
    <mergeCell ref="A36:C36"/>
    <mergeCell ref="A4:B4"/>
    <mergeCell ref="A25:C25"/>
    <mergeCell ref="A18:B18"/>
    <mergeCell ref="A35:B35"/>
    <mergeCell ref="A24:B24"/>
    <mergeCell ref="A26:B26"/>
    <mergeCell ref="A19:C19"/>
    <mergeCell ref="A31:B31"/>
    <mergeCell ref="A32:C32"/>
  </mergeCells>
  <phoneticPr fontId="0" type="noConversion"/>
  <pageMargins left="0" right="0" top="0" bottom="0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E29" sqref="E29"/>
    </sheetView>
  </sheetViews>
  <sheetFormatPr defaultRowHeight="15"/>
  <sheetData>
    <row r="1" spans="1:10" ht="153.75">
      <c r="A1" s="28" t="s">
        <v>29</v>
      </c>
      <c r="B1" s="28" t="s">
        <v>29</v>
      </c>
      <c r="C1" s="28" t="s">
        <v>30</v>
      </c>
      <c r="D1" s="28" t="s">
        <v>31</v>
      </c>
      <c r="E1" s="28">
        <v>40</v>
      </c>
      <c r="F1" s="28" t="s">
        <v>32</v>
      </c>
      <c r="G1" s="28" t="s">
        <v>33</v>
      </c>
      <c r="H1" s="28" t="s">
        <v>34</v>
      </c>
      <c r="I1" s="28" t="s">
        <v>35</v>
      </c>
      <c r="J1" s="28">
        <v>11.2</v>
      </c>
    </row>
    <row r="2" spans="1:10" ht="230.25">
      <c r="A2" s="28" t="s">
        <v>29</v>
      </c>
      <c r="B2" s="28" t="s">
        <v>40</v>
      </c>
      <c r="C2" s="28" t="s">
        <v>41</v>
      </c>
      <c r="D2" s="28" t="s">
        <v>42</v>
      </c>
      <c r="E2" s="28">
        <v>40</v>
      </c>
      <c r="F2" s="28" t="s">
        <v>43</v>
      </c>
      <c r="G2" s="28" t="s">
        <v>44</v>
      </c>
      <c r="H2" s="28" t="s">
        <v>45</v>
      </c>
      <c r="I2" s="28" t="s">
        <v>35</v>
      </c>
      <c r="J2" s="28">
        <v>13.44</v>
      </c>
    </row>
    <row r="3" spans="1:10" ht="166.5">
      <c r="A3" s="28" t="s">
        <v>29</v>
      </c>
      <c r="B3" s="28" t="s">
        <v>29</v>
      </c>
      <c r="C3" s="28" t="s">
        <v>46</v>
      </c>
      <c r="D3" s="28" t="s">
        <v>47</v>
      </c>
      <c r="E3" s="28">
        <v>30</v>
      </c>
      <c r="F3" s="28" t="s">
        <v>48</v>
      </c>
      <c r="G3" s="28" t="s">
        <v>49</v>
      </c>
      <c r="H3" s="28" t="s">
        <v>50</v>
      </c>
      <c r="I3" s="28" t="s">
        <v>35</v>
      </c>
      <c r="J3" s="28">
        <v>30.23</v>
      </c>
    </row>
    <row r="4" spans="1:10" ht="153.75">
      <c r="A4" s="28" t="s">
        <v>29</v>
      </c>
      <c r="B4" s="28" t="s">
        <v>36</v>
      </c>
      <c r="C4" s="28" t="s">
        <v>51</v>
      </c>
      <c r="D4" s="28" t="s">
        <v>37</v>
      </c>
      <c r="E4" s="28">
        <v>40</v>
      </c>
      <c r="F4" s="28" t="s">
        <v>38</v>
      </c>
      <c r="G4" s="28" t="s">
        <v>52</v>
      </c>
      <c r="H4" s="28" t="s">
        <v>39</v>
      </c>
      <c r="I4" s="28" t="s">
        <v>35</v>
      </c>
      <c r="J4" s="28">
        <v>177.99</v>
      </c>
    </row>
    <row r="5" spans="1:10" ht="141">
      <c r="A5" s="28" t="s">
        <v>29</v>
      </c>
      <c r="B5" s="28" t="s">
        <v>53</v>
      </c>
      <c r="C5" s="28" t="s">
        <v>54</v>
      </c>
      <c r="D5" s="28" t="s">
        <v>55</v>
      </c>
      <c r="E5" s="28">
        <v>40</v>
      </c>
      <c r="F5" s="28" t="s">
        <v>56</v>
      </c>
      <c r="G5" s="28" t="s">
        <v>57</v>
      </c>
      <c r="H5" s="28" t="s">
        <v>58</v>
      </c>
      <c r="I5" s="28" t="s">
        <v>35</v>
      </c>
      <c r="J5" s="28">
        <v>35.93</v>
      </c>
    </row>
    <row r="6" spans="1:10" ht="153.75">
      <c r="A6" s="28" t="s">
        <v>29</v>
      </c>
      <c r="B6" s="28" t="s">
        <v>29</v>
      </c>
      <c r="C6" s="28" t="s">
        <v>59</v>
      </c>
      <c r="D6" s="28" t="s">
        <v>31</v>
      </c>
      <c r="E6" s="28">
        <v>40</v>
      </c>
      <c r="F6" s="28" t="s">
        <v>32</v>
      </c>
      <c r="G6" s="28" t="s">
        <v>60</v>
      </c>
      <c r="H6" s="28" t="s">
        <v>34</v>
      </c>
      <c r="I6" s="28" t="s">
        <v>35</v>
      </c>
      <c r="J6" s="28">
        <v>11.49</v>
      </c>
    </row>
    <row r="7" spans="1:10" ht="141">
      <c r="A7" s="28" t="s">
        <v>29</v>
      </c>
      <c r="B7" s="28" t="s">
        <v>61</v>
      </c>
      <c r="C7" s="28" t="s">
        <v>65</v>
      </c>
      <c r="D7" s="28" t="s">
        <v>62</v>
      </c>
      <c r="E7" s="28">
        <v>40</v>
      </c>
      <c r="F7" s="28" t="s">
        <v>63</v>
      </c>
      <c r="G7" s="28" t="s">
        <v>64</v>
      </c>
      <c r="H7" s="28" t="s">
        <v>66</v>
      </c>
      <c r="I7" s="28" t="s">
        <v>35</v>
      </c>
      <c r="J7" s="28">
        <v>260</v>
      </c>
    </row>
    <row r="8" spans="1:10" ht="141">
      <c r="A8" s="28" t="s">
        <v>29</v>
      </c>
      <c r="B8" s="28" t="s">
        <v>61</v>
      </c>
      <c r="C8" s="28" t="s">
        <v>67</v>
      </c>
      <c r="D8" s="28" t="s">
        <v>62</v>
      </c>
      <c r="E8" s="28">
        <v>40</v>
      </c>
      <c r="F8" s="28" t="s">
        <v>63</v>
      </c>
      <c r="G8" s="28" t="s">
        <v>64</v>
      </c>
      <c r="H8" s="28" t="s">
        <v>68</v>
      </c>
      <c r="I8" s="28" t="s">
        <v>35</v>
      </c>
      <c r="J8" s="28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2018-03-22T03:12:32Z</cp:lastPrinted>
  <dcterms:created xsi:type="dcterms:W3CDTF">2006-09-16T00:00:00Z</dcterms:created>
  <dcterms:modified xsi:type="dcterms:W3CDTF">2021-08-10T09:59:37Z</dcterms:modified>
</cp:coreProperties>
</file>