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10" tabRatio="705"/>
  </bookViews>
  <sheets>
    <sheet name="Итоговый расчет" sheetId="3" r:id="rId1"/>
    <sheet name="Анализ рынка" sheetId="1" r:id="rId2"/>
    <sheet name="Тарифный метод" sheetId="4" r:id="rId3"/>
    <sheet name="Расчет средневзвешенной цены" sheetId="2" r:id="rId4"/>
    <sheet name="Расчет референтной цены" sheetId="5" r:id="rId5"/>
  </sheets>
  <definedNames>
    <definedName name="__xlnm.Print_Area" localSheetId="1">'Анализ рынка'!$A$1:$F$6</definedName>
    <definedName name="__xlnm.Print_Area" localSheetId="0">'Итоговый расчет'!$A$1:$O$6</definedName>
    <definedName name="__xlnm.Print_Area" localSheetId="3">'Расчет средневзвешенной цены'!$A$1:$I$6</definedName>
    <definedName name="_xlnm.Print_Area" localSheetId="3">'Расчет средневзвешенной цены'!$A$1:$I$6</definedName>
  </definedNames>
  <calcPr calcId="125725" refMode="R1C1"/>
</workbook>
</file>

<file path=xl/calcChain.xml><?xml version="1.0" encoding="utf-8"?>
<calcChain xmlns="http://schemas.openxmlformats.org/spreadsheetml/2006/main">
  <c r="B8" i="3"/>
  <c r="N7"/>
</calcChain>
</file>

<file path=xl/sharedStrings.xml><?xml version="1.0" encoding="utf-8"?>
<sst xmlns="http://schemas.openxmlformats.org/spreadsheetml/2006/main" count="75" uniqueCount="63">
  <si>
    <t>Обоснование начальной (максимальной) цены контракта</t>
  </si>
  <si>
    <t>Начальная (максимальная) цена контракта (далее - НМЦК) определена в соответствии с приказом Министерства здравоохранения РФ от 19.12.2019 г.  № 1064н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применения"</t>
  </si>
  <si>
    <t>№ п/п</t>
  </si>
  <si>
    <t xml:space="preserve">МНН/                         Лек. форма/ Дозировка
</t>
  </si>
  <si>
    <t>ЕСКЛП</t>
  </si>
  <si>
    <t>Ед. измерения</t>
  </si>
  <si>
    <t>Цена,  рассчитанная методом анализа рынка, руб.</t>
  </si>
  <si>
    <t>Цена, рассчитанная тарифным методом, руб.</t>
  </si>
  <si>
    <t>Средневзвешенная цена, руб.</t>
  </si>
  <si>
    <t>Референтная цена*, руб.</t>
  </si>
  <si>
    <t>Минимальная цена за единицу, руб.</t>
  </si>
  <si>
    <t>Оптовая надбавка, %</t>
  </si>
  <si>
    <t>НДС, %</t>
  </si>
  <si>
    <t>Цена за ед.,с учетом опт. надбавки и НДС, руб.</t>
  </si>
  <si>
    <t>Количество товара, подлежащее закупке, за ед.</t>
  </si>
  <si>
    <t>НМЦК (руб.)</t>
  </si>
  <si>
    <t>{Номер}</t>
  </si>
  <si>
    <t>ИТОГО</t>
  </si>
  <si>
    <t>* Референтная цена в расчете не используется до появления этих цен в ЕИС (согласно п.6 Порядка Приказа 1064н)</t>
  </si>
  <si>
    <t>Дата обоснования НМЦК:</t>
  </si>
  <si>
    <t>Метод сопоставимых рыночных цен (Анализ рынка)</t>
  </si>
  <si>
    <t>Для расчета используется метод Анализа рынка в соответствие с требованиями ст.22 Федерального закона от 05.04.2013 № 44-ФЗ «О контрактной системе в сфере закупок товаров, работ, услуг, для обеспечения государственных и муниципальных нужд» о том, что информация о ценах товаров должна быть получена с учетом сопоставимых с условиями планируемой закупки коммерческих и (или) финансовых условий поставок товаров</t>
  </si>
  <si>
    <t xml:space="preserve"> </t>
  </si>
  <si>
    <t>Контракт/ Коммерческое предложение</t>
  </si>
  <si>
    <t>Цена из контракта, руб.</t>
  </si>
  <si>
    <t>Количество в упаковке</t>
  </si>
  <si>
    <t>Цена за единицу, без учета НДС и оптовой надбавки, руб.</t>
  </si>
  <si>
    <t>Цена за ед. для расчета, руб.</t>
  </si>
  <si>
    <t>{ИтоговаяЦена}</t>
  </si>
  <si>
    <t>Тарифный метод</t>
  </si>
  <si>
    <t>Для расчета используется информация о предельных ценах, представленная в Государственном реестре предельных отпускных цен производителей на лекарственные препараты, включенные в перечень жизненно необходимых и важнейших лекарственных препаратов,  по адресу  в сети Интернет http://grls.rosminzdrav.ru/:</t>
  </si>
  <si>
    <t>МНН</t>
  </si>
  <si>
    <t>Лек. форма/ Дозировка</t>
  </si>
  <si>
    <r>
      <rPr>
        <sz val="12"/>
        <color indexed="8"/>
        <rFont val="Times New Roman"/>
        <family val="1"/>
        <charset val="204"/>
      </rPr>
      <t xml:space="preserve">Информация о </t>
    </r>
    <r>
      <rPr>
        <sz val="12"/>
        <rFont val="Times New Roman"/>
        <family val="1"/>
        <charset val="204"/>
      </rPr>
      <t>владельце РУ, страна</t>
    </r>
  </si>
  <si>
    <t>№ РУ, дата регистрации цены (номер решения)</t>
  </si>
  <si>
    <r>
      <rPr>
        <sz val="11"/>
        <color rgb="FF000000"/>
        <rFont val="Times New Roman"/>
        <family val="1"/>
        <charset val="204"/>
      </rPr>
      <t xml:space="preserve">Зарегистрированная предельная цена </t>
    </r>
    <r>
      <rPr>
        <sz val="11"/>
        <rFont val="Times New Roman"/>
        <family val="1"/>
        <charset val="204"/>
      </rPr>
      <t>за упак. без учета НДС, и опт. надбавки, руб.</t>
    </r>
  </si>
  <si>
    <t>Кол-во в потреб. упаковке</t>
  </si>
  <si>
    <t>Кол-во единиц дозировки</t>
  </si>
  <si>
    <t>Расчетная предельная цена за единицу товара, без учета НДС и опт.надбавки, руб.</t>
  </si>
  <si>
    <t>Расчет средневзвешенной цены</t>
  </si>
  <si>
    <t>Для расчета средневзвешенной цены используются все исполненные заказчиком контракты на поставку планируемого к закупке лекарственного препарата с учетом эквивалентных лекарственных форм и дозировок за 12 месяцев, предшествующих месяцу расчета, в соответствии с ч.5 Порядка, утвержденного приказом Минздрава РФ № 1064н от 19.12.2019</t>
  </si>
  <si>
    <t>Контракт</t>
  </si>
  <si>
    <t xml:space="preserve">Цена из контракта, руб. </t>
  </si>
  <si>
    <t>Цена за единицу,
без НДС и опт.надбавки, руб.</t>
  </si>
  <si>
    <t>Средневзвешанная цена за единицу товара без учета НДС и опт.надбавки, руб.</t>
  </si>
  <si>
    <t>Расчет референтной цены*</t>
  </si>
  <si>
    <t>ЭТАНОЛ, КОНЦЕНТРАТ ДЛЯ ПРИГОТОВЛЕНИЯ РАСТВОРА ДЛЯ НАРУЖНОГО ПРИМЕНЕНИЯ, 950 мг/мл</t>
  </si>
  <si>
    <t>21.20.10.158-000075-1-00086-0000000000000</t>
  </si>
  <si>
    <t>Миллилитр</t>
  </si>
  <si>
    <t>ЭТАНОЛ, КОНЦЕНТРАТ ДЛЯ ПРИГОТОВЛЕНИЯ РАСТВОРА ДЛЯ НАРУЖНОГО ПРИМЕНЕНИЯ, 950.0 мг/мл</t>
  </si>
  <si>
    <t>Контракт № 2741801570320000063</t>
  </si>
  <si>
    <t>0.28000000000</t>
  </si>
  <si>
    <t>ЭТАНОЛ, КОНЦЕНТРАТ ДЛЯ ПРИГОТОВЛЕНИЯ РАСТВОРА ДЛЯ НАРУЖНОГО ПРИМЕНЕНИЯ, 1.0 950 мг/мл</t>
  </si>
  <si>
    <t>Контракт № 1663000195020000112</t>
  </si>
  <si>
    <t>Контракт № 2745104017520000121</t>
  </si>
  <si>
    <t>Этанол</t>
  </si>
  <si>
    <t>концентрат для приготовления раствора для наружного применения, 95%, 100 мл - флакон (1)  - пачка  картонная</t>
  </si>
  <si>
    <t xml:space="preserve">Вл.Общество с ограниченной ответственностью "РОСБИО" (ООО "РОСБИО"), Россия (7804061750); Вып.к.Перв.Уп.Втор.Уп.Пр.Общество с ограниченной ответственностью "РОСБИО" (ООО "РОСБИО"), Россия (7804061750); </t>
  </si>
  <si>
    <t>Р N003960/01 05/25/2020 00:00:00 +00:00 (20-4-4137375-изм)</t>
  </si>
  <si>
    <t>15.10.2020</t>
  </si>
  <si>
    <t>950 мг/мл</t>
  </si>
  <si>
    <t>0.18000000000</t>
  </si>
  <si>
    <t xml:space="preserve">0.18000000000     </t>
  </si>
</sst>
</file>

<file path=xl/styles.xml><?xml version="1.0" encoding="utf-8"?>
<styleSheet xmlns="http://schemas.openxmlformats.org/spreadsheetml/2006/main">
  <numFmts count="4">
    <numFmt numFmtId="164" formatCode="0.00_);\(0.00\)"/>
    <numFmt numFmtId="165" formatCode="###,0\.00"/>
    <numFmt numFmtId="166" formatCode="#,##0.00#########"/>
    <numFmt numFmtId="171" formatCode="#,##0.00##############"/>
  </numFmts>
  <fonts count="10">
    <font>
      <sz val="10"/>
      <name val="Arial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6">
    <xf numFmtId="0" fontId="0" fillId="0" borderId="0" xfId="0"/>
    <xf numFmtId="0" fontId="2" fillId="0" borderId="0" xfId="0" applyFont="1" applyAlignment="1"/>
    <xf numFmtId="4" fontId="2" fillId="0" borderId="0" xfId="0" applyNumberFormat="1" applyFont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166" fontId="4" fillId="0" borderId="2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4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/>
    </xf>
    <xf numFmtId="166" fontId="1" fillId="0" borderId="2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166" fontId="1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8" fillId="0" borderId="0" xfId="0" applyFont="1" applyBorder="1" applyAlignment="1"/>
    <xf numFmtId="0" fontId="2" fillId="0" borderId="0" xfId="0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66" fontId="1" fillId="0" borderId="9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 shrinkToFit="1"/>
    </xf>
    <xf numFmtId="164" fontId="1" fillId="0" borderId="2" xfId="0" applyNumberFormat="1" applyFont="1" applyBorder="1" applyAlignment="1">
      <alignment horizontal="center" vertical="center" wrapText="1" shrinkToFit="1"/>
    </xf>
    <xf numFmtId="0" fontId="0" fillId="0" borderId="0" xfId="0" applyFill="1" applyAlignment="1">
      <alignment horizontal="left"/>
    </xf>
    <xf numFmtId="171" fontId="4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7</xdr:col>
      <xdr:colOff>295275</xdr:colOff>
      <xdr:row>3</xdr:row>
      <xdr:rowOff>123825</xdr:rowOff>
    </xdr:to>
    <xdr:pic>
      <xdr:nvPicPr>
        <xdr:cNvPr id="4209" name="Изображение 8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0600"/>
          <a:ext cx="7715250" cy="1579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pic>
      <xdr:nvPicPr>
        <xdr:cNvPr id="5234" name="Изображение 2" descr="http://grls.rosminzdrav.ru/gfx/blank.gif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412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</xdr:row>
      <xdr:rowOff>0</xdr:rowOff>
    </xdr:from>
    <xdr:ext cx="9525" cy="9525"/>
    <xdr:pic>
      <xdr:nvPicPr>
        <xdr:cNvPr id="3" name="Изображение 2" descr="http://grls.rosminzdrav.ru/gfx/blank.gif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009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114300</xdr:colOff>
      <xdr:row>2</xdr:row>
      <xdr:rowOff>1323975</xdr:rowOff>
    </xdr:to>
    <xdr:pic>
      <xdr:nvPicPr>
        <xdr:cNvPr id="2170" name="Изображение 4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74420"/>
          <a:ext cx="69818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16"/>
  <sheetViews>
    <sheetView tabSelected="1" topLeftCell="B1" workbookViewId="0">
      <selection activeCell="H12" sqref="H12"/>
    </sheetView>
  </sheetViews>
  <sheetFormatPr defaultColWidth="9.7109375" defaultRowHeight="15"/>
  <cols>
    <col min="1" max="1" width="11" style="1" customWidth="1"/>
    <col min="2" max="2" width="22.140625" style="1" customWidth="1"/>
    <col min="3" max="3" width="17.140625" style="1" customWidth="1"/>
    <col min="4" max="4" width="12.42578125" style="1" customWidth="1"/>
    <col min="5" max="5" width="13" style="1" customWidth="1"/>
    <col min="6" max="6" width="11.140625" style="1" customWidth="1"/>
    <col min="7" max="7" width="9.7109375" style="1" customWidth="1"/>
    <col min="8" max="8" width="10.28515625" style="1" customWidth="1"/>
    <col min="9" max="9" width="15" style="1" customWidth="1"/>
    <col min="10" max="10" width="12" style="1" customWidth="1"/>
    <col min="11" max="11" width="12.42578125" style="1" customWidth="1"/>
    <col min="12" max="12" width="12.28515625" style="1" customWidth="1"/>
    <col min="13" max="13" width="15.5703125" style="1" customWidth="1"/>
    <col min="14" max="14" width="17.5703125" style="1" customWidth="1"/>
    <col min="15" max="15" width="15" style="1" customWidth="1"/>
    <col min="16" max="16" width="12.85546875" style="1" customWidth="1"/>
    <col min="17" max="255" width="9.7109375" style="1" customWidth="1"/>
  </cols>
  <sheetData>
    <row r="1" spans="1:255" ht="16.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55" ht="57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"/>
    </row>
    <row r="3" spans="1:255" ht="119.1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24"/>
    </row>
    <row r="4" spans="1:255" ht="21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24"/>
    </row>
    <row r="5" spans="1:255" ht="1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255" ht="96" customHeight="1">
      <c r="A6" s="6" t="s">
        <v>2</v>
      </c>
      <c r="B6" s="25" t="s">
        <v>3</v>
      </c>
      <c r="C6" s="25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27" t="s">
        <v>9</v>
      </c>
      <c r="I6" s="26" t="s">
        <v>10</v>
      </c>
      <c r="J6" s="26" t="s">
        <v>11</v>
      </c>
      <c r="K6" s="26" t="s">
        <v>12</v>
      </c>
      <c r="L6" s="26" t="s">
        <v>13</v>
      </c>
      <c r="M6" s="26" t="s">
        <v>14</v>
      </c>
      <c r="N6" s="26" t="s">
        <v>15</v>
      </c>
      <c r="IT6"/>
      <c r="IU6"/>
    </row>
    <row r="7" spans="1:255" ht="79.5" customHeight="1">
      <c r="A7" s="10">
        <v>1</v>
      </c>
      <c r="B7" s="28" t="s">
        <v>46</v>
      </c>
      <c r="C7" s="28" t="s">
        <v>47</v>
      </c>
      <c r="D7" s="12" t="s">
        <v>48</v>
      </c>
      <c r="E7" s="12">
        <v>0.16</v>
      </c>
      <c r="F7" s="6">
        <v>0.15</v>
      </c>
      <c r="G7" s="6"/>
      <c r="H7" s="29"/>
      <c r="I7" s="23">
        <v>0.15</v>
      </c>
      <c r="J7" s="12">
        <v>0</v>
      </c>
      <c r="K7" s="12">
        <v>10</v>
      </c>
      <c r="L7" s="12">
        <v>0.17</v>
      </c>
      <c r="M7" s="12">
        <v>3000000</v>
      </c>
      <c r="N7" s="12">
        <f>M7*L7</f>
        <v>510000.00000000006</v>
      </c>
      <c r="IT7"/>
      <c r="IU7"/>
    </row>
    <row r="8" spans="1:255" ht="15.75">
      <c r="A8" s="10" t="s">
        <v>17</v>
      </c>
      <c r="B8" s="38">
        <f>N7</f>
        <v>510000.00000000006</v>
      </c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4"/>
      <c r="IT8"/>
      <c r="IU8"/>
    </row>
    <row r="9" spans="1:255" ht="15.9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35"/>
      <c r="Q9" s="13"/>
    </row>
    <row r="10" spans="1:255" ht="15.95" customHeight="1">
      <c r="A10" s="40" t="s">
        <v>18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3"/>
      <c r="P10" s="35"/>
      <c r="Q10" s="13"/>
    </row>
    <row r="11" spans="1:255" ht="15.9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35"/>
      <c r="Q11" s="13"/>
    </row>
    <row r="12" spans="1:255" ht="18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13"/>
    </row>
    <row r="13" spans="1:255" ht="21" customHeight="1">
      <c r="B13" s="31" t="s">
        <v>19</v>
      </c>
      <c r="C13" s="31"/>
      <c r="D13" s="32" t="s">
        <v>59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25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25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25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5">
    <mergeCell ref="A1:O1"/>
    <mergeCell ref="A2:N2"/>
    <mergeCell ref="B8:N8"/>
    <mergeCell ref="A10:N10"/>
    <mergeCell ref="A3:N4"/>
  </mergeCells>
  <pageMargins left="0" right="0" top="0" bottom="0" header="0.51181102362204722" footer="0.51181102362204722"/>
  <pageSetup paperSize="77" scale="75" fitToHeight="0" pageOrder="overThenDown" orientation="landscape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I17"/>
  <sheetViews>
    <sheetView workbookViewId="0">
      <selection activeCell="O7" sqref="O7"/>
    </sheetView>
  </sheetViews>
  <sheetFormatPr defaultColWidth="10.28515625" defaultRowHeight="15"/>
  <cols>
    <col min="1" max="1" width="5.28515625" style="1" customWidth="1"/>
    <col min="2" max="2" width="22" style="1" customWidth="1"/>
    <col min="3" max="3" width="23.85546875" style="1" customWidth="1"/>
    <col min="4" max="4" width="16" style="1" customWidth="1"/>
    <col min="5" max="5" width="14.28515625" style="1" customWidth="1"/>
    <col min="6" max="6" width="17" style="1" customWidth="1"/>
    <col min="7" max="7" width="14.7109375" style="2" customWidth="1"/>
    <col min="8" max="242" width="9.7109375" style="1" customWidth="1"/>
    <col min="243" max="249" width="9.7109375" customWidth="1"/>
  </cols>
  <sheetData>
    <row r="1" spans="1:243" ht="15.75">
      <c r="A1" s="44" t="s">
        <v>20</v>
      </c>
      <c r="B1" s="44"/>
      <c r="C1" s="44"/>
      <c r="D1" s="44"/>
      <c r="E1" s="44"/>
      <c r="F1" s="44"/>
    </row>
    <row r="2" spans="1:243" ht="78" customHeight="1">
      <c r="A2" s="45" t="s">
        <v>21</v>
      </c>
      <c r="B2" s="45"/>
      <c r="C2" s="45"/>
      <c r="D2" s="45"/>
      <c r="E2" s="45"/>
      <c r="F2" s="45"/>
      <c r="G2" s="45"/>
    </row>
    <row r="3" spans="1:243" ht="15.75">
      <c r="A3" s="9" t="s">
        <v>22</v>
      </c>
      <c r="B3" s="22"/>
      <c r="C3" s="9"/>
      <c r="D3" s="9"/>
      <c r="E3" s="9"/>
    </row>
    <row r="4" spans="1:243" ht="30.6" customHeight="1">
      <c r="A4" s="46" t="s">
        <v>2</v>
      </c>
      <c r="B4" s="46" t="s">
        <v>3</v>
      </c>
      <c r="C4" s="48" t="s">
        <v>23</v>
      </c>
      <c r="D4" s="48" t="s">
        <v>24</v>
      </c>
      <c r="E4" s="48" t="s">
        <v>25</v>
      </c>
      <c r="F4" s="48" t="s">
        <v>26</v>
      </c>
      <c r="G4" s="46" t="s">
        <v>27</v>
      </c>
      <c r="H4" s="2"/>
      <c r="II4" s="1"/>
    </row>
    <row r="5" spans="1:243" ht="84" customHeight="1">
      <c r="A5" s="47"/>
      <c r="B5" s="47"/>
      <c r="C5" s="47"/>
      <c r="D5" s="47"/>
      <c r="E5" s="47"/>
      <c r="F5" s="47"/>
      <c r="G5" s="47"/>
      <c r="H5" s="2"/>
      <c r="II5" s="1"/>
    </row>
    <row r="6" spans="1:243" ht="64.5" customHeight="1">
      <c r="A6" s="42">
        <v>1</v>
      </c>
      <c r="B6" s="10" t="s">
        <v>49</v>
      </c>
      <c r="C6" s="11" t="s">
        <v>50</v>
      </c>
      <c r="D6" s="12" t="s">
        <v>51</v>
      </c>
      <c r="E6" s="12">
        <v>100</v>
      </c>
      <c r="F6" s="12">
        <v>0.25</v>
      </c>
      <c r="G6" s="43">
        <v>0.16</v>
      </c>
      <c r="H6" s="2"/>
      <c r="II6" s="1"/>
    </row>
    <row r="7" spans="1:243" ht="64.5" customHeight="1">
      <c r="A7" s="42" t="s">
        <v>16</v>
      </c>
      <c r="B7" s="10" t="s">
        <v>52</v>
      </c>
      <c r="C7" s="11" t="s">
        <v>53</v>
      </c>
      <c r="D7" s="12" t="s">
        <v>61</v>
      </c>
      <c r="E7" s="12">
        <v>5000</v>
      </c>
      <c r="F7" s="12">
        <v>0.16</v>
      </c>
      <c r="G7" s="43" t="s">
        <v>28</v>
      </c>
      <c r="H7" s="2"/>
      <c r="II7" s="1"/>
    </row>
    <row r="8" spans="1:243" ht="64.5" customHeight="1">
      <c r="A8" s="42" t="s">
        <v>16</v>
      </c>
      <c r="B8" s="10" t="s">
        <v>52</v>
      </c>
      <c r="C8" s="11" t="s">
        <v>54</v>
      </c>
      <c r="D8" s="55" t="s">
        <v>62</v>
      </c>
      <c r="E8" s="12">
        <v>5000</v>
      </c>
      <c r="F8" s="12">
        <v>0.16</v>
      </c>
      <c r="G8" s="43" t="s">
        <v>28</v>
      </c>
      <c r="H8" s="2"/>
      <c r="II8" s="1"/>
    </row>
    <row r="9" spans="1:243">
      <c r="A9" s="2"/>
      <c r="G9" s="1"/>
      <c r="IB9"/>
      <c r="IC9"/>
      <c r="ID9"/>
      <c r="IE9"/>
      <c r="IF9"/>
      <c r="IG9"/>
      <c r="IH9"/>
    </row>
    <row r="10" spans="1:243">
      <c r="A10" s="2"/>
      <c r="G10" s="1"/>
      <c r="IB10"/>
      <c r="IC10"/>
      <c r="ID10"/>
      <c r="IE10"/>
      <c r="IF10"/>
      <c r="IG10"/>
      <c r="IH10"/>
    </row>
    <row r="11" spans="1:243">
      <c r="G11" s="1"/>
      <c r="IA11"/>
      <c r="IB11"/>
      <c r="IC11"/>
      <c r="ID11"/>
      <c r="IE11"/>
      <c r="IF11"/>
      <c r="IG11"/>
      <c r="IH11"/>
    </row>
    <row r="12" spans="1:243">
      <c r="G12" s="1"/>
      <c r="IA12"/>
      <c r="IB12"/>
      <c r="IC12"/>
      <c r="ID12"/>
      <c r="IE12"/>
      <c r="IF12"/>
      <c r="IG12"/>
      <c r="IH12"/>
    </row>
    <row r="13" spans="1:243">
      <c r="G13" s="1"/>
      <c r="IA13"/>
      <c r="IB13"/>
      <c r="IC13"/>
      <c r="ID13"/>
      <c r="IE13"/>
      <c r="IF13"/>
      <c r="IG13"/>
      <c r="IH13"/>
    </row>
    <row r="14" spans="1:243">
      <c r="G14" s="1"/>
      <c r="IA14"/>
      <c r="IB14"/>
      <c r="IC14"/>
      <c r="ID14"/>
      <c r="IE14"/>
      <c r="IF14"/>
      <c r="IG14"/>
      <c r="IH14"/>
    </row>
    <row r="15" spans="1:243">
      <c r="G15" s="1"/>
      <c r="IA15"/>
      <c r="IB15"/>
      <c r="IC15"/>
      <c r="ID15"/>
      <c r="IE15"/>
      <c r="IF15"/>
      <c r="IG15"/>
      <c r="IH15"/>
    </row>
    <row r="16" spans="1:243">
      <c r="G16" s="1"/>
      <c r="IA16"/>
      <c r="IB16"/>
      <c r="IC16"/>
      <c r="ID16"/>
      <c r="IE16"/>
      <c r="IF16"/>
      <c r="IG16"/>
      <c r="IH16"/>
    </row>
    <row r="17" spans="7:242">
      <c r="G17" s="1"/>
      <c r="IA17"/>
      <c r="IB17"/>
      <c r="IC17"/>
      <c r="ID17"/>
      <c r="IE17"/>
      <c r="IF17"/>
      <c r="IG17"/>
      <c r="IH17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1">
    <mergeCell ref="A6:A8"/>
    <mergeCell ref="G6:G8"/>
    <mergeCell ref="A1:F1"/>
    <mergeCell ref="A2:G2"/>
    <mergeCell ref="A4:A5"/>
    <mergeCell ref="B4:B5"/>
    <mergeCell ref="C4:C5"/>
    <mergeCell ref="D4:D5"/>
    <mergeCell ref="E4:E5"/>
    <mergeCell ref="F4:F5"/>
    <mergeCell ref="G4:G5"/>
  </mergeCells>
  <pageMargins left="0" right="0" top="1.04" bottom="1.04" header="0.51" footer="0.51"/>
  <pageSetup paperSize="77" fitToHeight="0" pageOrder="overThenDown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J5" sqref="J5"/>
    </sheetView>
  </sheetViews>
  <sheetFormatPr defaultColWidth="9.140625" defaultRowHeight="12.75"/>
  <cols>
    <col min="1" max="1" width="15.42578125" customWidth="1"/>
    <col min="2" max="2" width="17.5703125" customWidth="1"/>
    <col min="3" max="3" width="15.140625" customWidth="1"/>
    <col min="4" max="4" width="18.7109375" customWidth="1"/>
    <col min="5" max="5" width="23.85546875" customWidth="1"/>
    <col min="6" max="6" width="20.140625" customWidth="1"/>
    <col min="7" max="7" width="14.7109375" customWidth="1"/>
    <col min="8" max="8" width="20.42578125" customWidth="1"/>
    <col min="9" max="9" width="14.7109375" customWidth="1"/>
    <col min="10" max="10" width="24.42578125" customWidth="1"/>
    <col min="11" max="11" width="16" customWidth="1"/>
  </cols>
  <sheetData>
    <row r="1" spans="1:11" ht="15.75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87" customHeight="1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20"/>
    </row>
    <row r="3" spans="1:11" ht="15.7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75">
      <c r="A4" s="6" t="s">
        <v>2</v>
      </c>
      <c r="B4" s="6" t="s">
        <v>31</v>
      </c>
      <c r="C4" s="6" t="s">
        <v>32</v>
      </c>
      <c r="D4" s="6" t="s">
        <v>33</v>
      </c>
      <c r="E4" s="6" t="s">
        <v>34</v>
      </c>
      <c r="F4" s="19" t="s">
        <v>35</v>
      </c>
      <c r="G4" s="6" t="s">
        <v>36</v>
      </c>
      <c r="H4" s="6" t="s">
        <v>26</v>
      </c>
      <c r="I4" s="6" t="s">
        <v>37</v>
      </c>
      <c r="J4" s="6" t="s">
        <v>38</v>
      </c>
    </row>
    <row r="5" spans="1:11" ht="205.5" customHeight="1">
      <c r="A5" s="10">
        <v>1</v>
      </c>
      <c r="B5" s="6" t="s">
        <v>55</v>
      </c>
      <c r="C5" s="6" t="s">
        <v>56</v>
      </c>
      <c r="D5" s="6" t="s">
        <v>57</v>
      </c>
      <c r="E5" s="6" t="s">
        <v>58</v>
      </c>
      <c r="F5" s="6">
        <v>14.97</v>
      </c>
      <c r="G5" s="6">
        <v>100</v>
      </c>
      <c r="H5" s="6">
        <v>0.15</v>
      </c>
      <c r="I5" s="6" t="s">
        <v>60</v>
      </c>
      <c r="J5" s="21">
        <v>0.15</v>
      </c>
    </row>
    <row r="6" spans="1:11" ht="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2">
    <mergeCell ref="A1:K1"/>
    <mergeCell ref="A2:J2"/>
  </mergeCells>
  <pageMargins left="0.75" right="0.75" top="1" bottom="1" header="0.51" footer="0.5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sqref="A1:I1"/>
    </sheetView>
  </sheetViews>
  <sheetFormatPr defaultColWidth="9.7109375" defaultRowHeight="15"/>
  <cols>
    <col min="1" max="1" width="5.28515625" style="1" customWidth="1"/>
    <col min="2" max="2" width="22.140625" style="1" customWidth="1"/>
    <col min="3" max="3" width="24.5703125" style="1" customWidth="1"/>
    <col min="4" max="4" width="17.28515625" style="1" customWidth="1"/>
    <col min="5" max="5" width="16.7109375" style="1" customWidth="1"/>
    <col min="6" max="6" width="17" style="1" customWidth="1"/>
    <col min="7" max="7" width="23.42578125" style="1" customWidth="1"/>
    <col min="8" max="9" width="22" style="1" customWidth="1"/>
    <col min="10" max="10" width="11.42578125" style="1" customWidth="1"/>
    <col min="11" max="11" width="15.28515625" style="1" customWidth="1"/>
    <col min="12" max="12" width="15.28515625" style="2" customWidth="1"/>
    <col min="13" max="13" width="22.28515625" style="2" customWidth="1"/>
    <col min="14" max="16384" width="9.7109375" style="1"/>
  </cols>
  <sheetData>
    <row r="1" spans="1:17" ht="16.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14"/>
      <c r="K1" s="14"/>
      <c r="L1" s="15"/>
      <c r="M1" s="15"/>
      <c r="N1" s="16"/>
      <c r="O1" s="16"/>
      <c r="P1" s="16"/>
      <c r="Q1" s="16"/>
    </row>
    <row r="2" spans="1:17" ht="68.099999999999994" customHeight="1">
      <c r="A2" s="50" t="s">
        <v>40</v>
      </c>
      <c r="B2" s="50"/>
      <c r="C2" s="50"/>
      <c r="D2" s="50"/>
      <c r="E2" s="50"/>
      <c r="F2" s="50"/>
      <c r="G2" s="50"/>
      <c r="H2" s="3"/>
      <c r="I2" s="3"/>
      <c r="J2" s="17"/>
      <c r="K2" s="17"/>
      <c r="L2" s="18"/>
      <c r="M2" s="18"/>
      <c r="N2" s="17"/>
      <c r="O2" s="17"/>
      <c r="P2" s="17"/>
      <c r="Q2" s="17"/>
    </row>
    <row r="3" spans="1:17" ht="105" customHeight="1">
      <c r="A3" s="51"/>
      <c r="B3" s="51"/>
      <c r="C3" s="51"/>
      <c r="D3" s="51"/>
      <c r="E3" s="51"/>
      <c r="F3" s="51"/>
      <c r="G3" s="51"/>
      <c r="H3" s="3"/>
      <c r="I3" s="3"/>
      <c r="J3" s="9"/>
      <c r="K3" s="17"/>
      <c r="L3" s="18"/>
      <c r="M3" s="18"/>
      <c r="N3" s="17"/>
      <c r="O3" s="17"/>
      <c r="P3" s="17"/>
      <c r="Q3" s="17"/>
    </row>
    <row r="4" spans="1:17" ht="24" customHeight="1">
      <c r="A4" s="4"/>
      <c r="B4" s="4"/>
      <c r="C4" s="4"/>
      <c r="D4" s="4"/>
      <c r="E4" s="4"/>
      <c r="F4" s="4"/>
      <c r="G4" s="4"/>
      <c r="H4" s="3"/>
      <c r="I4" s="3"/>
      <c r="J4" s="9"/>
      <c r="K4" s="17"/>
      <c r="L4" s="18"/>
      <c r="M4" s="18"/>
      <c r="N4" s="17"/>
      <c r="O4" s="17"/>
      <c r="P4" s="17"/>
      <c r="Q4" s="17"/>
    </row>
    <row r="5" spans="1:17" ht="76.5" customHeight="1">
      <c r="A5" s="5" t="s">
        <v>2</v>
      </c>
      <c r="B5" s="6" t="s">
        <v>3</v>
      </c>
      <c r="C5" s="6" t="s">
        <v>41</v>
      </c>
      <c r="D5" s="6" t="s">
        <v>42</v>
      </c>
      <c r="E5" s="6" t="s">
        <v>25</v>
      </c>
      <c r="F5" s="7" t="s">
        <v>43</v>
      </c>
      <c r="G5" s="8" t="s">
        <v>44</v>
      </c>
      <c r="H5" s="9"/>
      <c r="J5" s="2"/>
      <c r="K5" s="2"/>
      <c r="L5" s="1"/>
      <c r="M5" s="1"/>
    </row>
    <row r="6" spans="1:17" ht="63" customHeight="1">
      <c r="A6" s="52">
        <v>1</v>
      </c>
      <c r="B6" s="10" t="s">
        <v>46</v>
      </c>
      <c r="C6" s="11"/>
      <c r="D6" s="12"/>
      <c r="E6" s="12"/>
      <c r="F6" s="12"/>
      <c r="G6" s="53"/>
      <c r="H6" s="9"/>
      <c r="J6" s="2"/>
      <c r="K6" s="2"/>
      <c r="L6" s="1"/>
      <c r="M6" s="1"/>
    </row>
    <row r="7" spans="1:17" ht="36" customHeight="1">
      <c r="A7" s="9"/>
      <c r="C7" s="2"/>
      <c r="D7" s="2"/>
      <c r="L7" s="1"/>
      <c r="M7" s="1"/>
    </row>
    <row r="8" spans="1:17" ht="39.950000000000003" customHeight="1">
      <c r="A8" s="9"/>
      <c r="C8" s="2"/>
      <c r="D8" s="2"/>
      <c r="L8" s="1"/>
      <c r="M8" s="1"/>
    </row>
    <row r="9" spans="1:17" ht="39" customHeight="1">
      <c r="A9" s="13"/>
      <c r="C9" s="9"/>
      <c r="E9" s="2"/>
      <c r="F9" s="2"/>
      <c r="L9" s="1"/>
      <c r="M9" s="1"/>
    </row>
    <row r="10" spans="1:17">
      <c r="A10" s="13"/>
      <c r="E10" s="2"/>
      <c r="F10" s="2"/>
      <c r="L10" s="1"/>
      <c r="M10" s="1"/>
    </row>
    <row r="11" spans="1:17">
      <c r="A11" s="13"/>
      <c r="E11" s="2"/>
      <c r="F11" s="2"/>
      <c r="L11" s="1"/>
      <c r="M11" s="1"/>
    </row>
    <row r="12" spans="1:17">
      <c r="A12" s="13"/>
      <c r="E12" s="2"/>
      <c r="F12" s="2"/>
      <c r="L12" s="1"/>
      <c r="M12" s="1"/>
    </row>
    <row r="13" spans="1:17">
      <c r="A13" s="13"/>
      <c r="E13" s="2"/>
      <c r="F13" s="2"/>
      <c r="L13" s="1"/>
      <c r="M13" s="1"/>
    </row>
    <row r="14" spans="1:17">
      <c r="A14" s="13"/>
      <c r="E14" s="2"/>
      <c r="F14" s="2"/>
      <c r="L14" s="1"/>
      <c r="M14" s="1"/>
    </row>
    <row r="15" spans="1:17">
      <c r="A15" s="13"/>
      <c r="E15" s="2"/>
      <c r="F15" s="2"/>
      <c r="L15" s="1"/>
      <c r="M15" s="1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5">
    <mergeCell ref="A1:I1"/>
    <mergeCell ref="A2:G2"/>
    <mergeCell ref="A3:G3"/>
    <mergeCell ref="A6"/>
    <mergeCell ref="G6"/>
  </mergeCells>
  <pageMargins left="0" right="0" top="1.04" bottom="1.04" header="0.51" footer="0.51"/>
  <pageSetup paperSize="77" fitToHeight="0" pageOrder="overThenDown" orientation="landscape" horizontalDpi="300" verticalDpi="300"/>
  <headerFooter scaleWithDoc="0"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sqref="A1:I1"/>
    </sheetView>
  </sheetViews>
  <sheetFormatPr defaultColWidth="9.140625" defaultRowHeight="12.75"/>
  <cols>
    <col min="2" max="2" width="19.42578125" customWidth="1"/>
    <col min="3" max="3" width="21.28515625" customWidth="1"/>
    <col min="4" max="4" width="16.5703125" customWidth="1"/>
    <col min="5" max="13" width="16.28515625" customWidth="1"/>
  </cols>
  <sheetData>
    <row r="1" spans="1:9" ht="15.7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3" spans="1:9">
      <c r="A3" s="54" t="s">
        <v>18</v>
      </c>
      <c r="B3" s="54"/>
      <c r="C3" s="54"/>
      <c r="D3" s="54"/>
      <c r="E3" s="54"/>
      <c r="F3" s="54"/>
      <c r="G3" s="54"/>
      <c r="H3" s="54"/>
      <c r="I3" s="54"/>
    </row>
  </sheetData>
  <mergeCells count="2">
    <mergeCell ref="A1:I1"/>
    <mergeCell ref="A3:I3"/>
  </mergeCells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Итоговый расчет</vt:lpstr>
      <vt:lpstr>Анализ рынка</vt:lpstr>
      <vt:lpstr>Тарифный метод</vt:lpstr>
      <vt:lpstr>Расчет средневзвешенной цены</vt:lpstr>
      <vt:lpstr>Расчет референтной цены</vt:lpstr>
      <vt:lpstr>'Анализ рынка'!__xlnm.Print_Area</vt:lpstr>
      <vt:lpstr>'Итоговый расчет'!__xlnm.Print_Area</vt:lpstr>
      <vt:lpstr>'Расчет средневзвешенной цены'!__xlnm.Print_Area</vt:lpstr>
      <vt:lpstr>'Расчет средневзвешенной цены'!Область_печати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Овчинников</dc:creator>
  <cp:lastModifiedBy>Санникова Ирина Анатольевна</cp:lastModifiedBy>
  <cp:revision>1</cp:revision>
  <cp:lastPrinted>2020-10-22T06:07:05Z</cp:lastPrinted>
  <dcterms:created xsi:type="dcterms:W3CDTF">2018-11-30T08:30:00Z</dcterms:created>
  <dcterms:modified xsi:type="dcterms:W3CDTF">2020-10-22T06:07:08Z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1049-11.2.0.9665</vt:lpwstr>
  </property>
</Properties>
</file>