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.org.soc\Конкурсы$\Закупки 2021\Аукционы\07-Поставка бензина автомобильного экологического класса не ниже К5 (розничная реализация)\"/>
    </mc:Choice>
  </mc:AlternateContent>
  <xr:revisionPtr revIDLastSave="0" documentId="13_ncr:1_{708130E0-7523-4D09-8DD8-DB7122184E65}" xr6:coauthVersionLast="45" xr6:coauthVersionMax="45" xr10:uidLastSave="{00000000-0000-0000-0000-000000000000}"/>
  <bookViews>
    <workbookView xWindow="3465" yWindow="3465" windowWidth="21600" windowHeight="11385" xr2:uid="{00000000-000D-0000-FFFF-FFFF00000000}"/>
  </bookViews>
  <sheets>
    <sheet name="РАСЧЕТ" sheetId="1" r:id="rId1"/>
  </sheets>
  <calcPr calcId="191029"/>
</workbook>
</file>

<file path=xl/calcChain.xml><?xml version="1.0" encoding="utf-8"?>
<calcChain xmlns="http://schemas.openxmlformats.org/spreadsheetml/2006/main">
  <c r="H6" i="1" l="1"/>
  <c r="H7" i="1"/>
  <c r="H8" i="1" l="1"/>
  <c r="G9" i="1" s="1"/>
</calcChain>
</file>

<file path=xl/sharedStrings.xml><?xml version="1.0" encoding="utf-8"?>
<sst xmlns="http://schemas.openxmlformats.org/spreadsheetml/2006/main" count="19" uniqueCount="18">
  <si>
    <t>(предмет контракта)</t>
  </si>
  <si>
    <t>№</t>
  </si>
  <si>
    <t>Наименование предмета контракта</t>
  </si>
  <si>
    <t>Ед. изм</t>
  </si>
  <si>
    <t>Кол-во</t>
  </si>
  <si>
    <t>РУБЛЕЙ</t>
  </si>
  <si>
    <t>Коммерческие предложения (ценовая информация) (руб./ед.изм.)</t>
  </si>
  <si>
    <t>Обоснование начальной (максимальной) цены контракта, цены контракта заключаемого с единственным поставщиком (подрядчиком, исполнителем) (ЦКЕП) (НМЦК)</t>
  </si>
  <si>
    <t>Расчет НМЦК произвел:</t>
  </si>
  <si>
    <t>Поставщик №1</t>
  </si>
  <si>
    <t>Расчет цены по предложению Поставщика №1</t>
  </si>
  <si>
    <t>Для определения начальной (максимальной) цены контракта применён метод сопоставимых рыночных цен (анализа рынка) в соответствии со ст.22 Закона 44-ФЗ</t>
  </si>
  <si>
    <t>Бензин автомобильный АИ-92 экологического класса не ниже К5 (розничная реализация)</t>
  </si>
  <si>
    <t>Бензин автомобильный АИ-95 экологического класса не ниже К5 (розничная реализация)</t>
  </si>
  <si>
    <t>Л;ДМ3</t>
  </si>
  <si>
    <t>Экономист __________________ Семёнышев А.А.</t>
  </si>
  <si>
    <t>Заказчиком был изучен рынок цен на нефтепродукты и было установлено, что только один Поставщик соответствует условиям и требованиям описания объекта закупки. 
Исходя из условий выполнения контракта, заправка автомобилей Заказчика должна осуществляться в перечне городов Свердловской области, в том числе в г.Ирбит, где у Заказчика находится филиал. В данном городе из "сетевых заправок" имеются заправочные станции только компании Газпромнефть. В связи с этим не представляется возможным включение в расчёт цен других поставщиков нефтепродуктов. Цена за еденицу продукции взята с учётом изменния цен товарно-сырьевого рынка.</t>
  </si>
  <si>
    <t>Поставка бензин автомобильного экологического класса не ниже К5 (розничная реализация)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</si>
</sst>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0"/>
      <color rgb="FF000000"/>
      <name val="Arial Cyr&quot;, sans-serif"/>
    </font>
    <font>
      <b/>
      <sz val="10"/>
      <color rgb="FF008000"/>
      <name val="Arial Cyr"/>
    </font>
    <font>
      <sz val="10"/>
      <color rgb="FF008000"/>
      <name val="Arial Cyr"/>
    </font>
    <font>
      <sz val="10"/>
      <name val="Arial Cyr"/>
    </font>
    <font>
      <b/>
      <sz val="10"/>
      <name val="Arial Cyr&quot;, sans-serif"/>
    </font>
    <font>
      <b/>
      <sz val="12"/>
      <name val="Times New Roman Cyr&quot;, serif"/>
    </font>
    <font>
      <b/>
      <sz val="10"/>
      <color rgb="FF000000"/>
      <name val="Arial Cy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Cambria"/>
      <family val="1"/>
      <charset val="204"/>
    </font>
    <font>
      <sz val="10"/>
      <color indexed="8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0" fontId="1" fillId="0" borderId="0"/>
    <xf numFmtId="0" fontId="2" fillId="0" borderId="0">
      <alignment horizontal="left"/>
    </xf>
    <xf numFmtId="0" fontId="2" fillId="0" borderId="0">
      <alignment horizontal="left"/>
    </xf>
    <xf numFmtId="49" fontId="3" fillId="0" borderId="7">
      <alignment vertical="top" wrapText="1"/>
    </xf>
    <xf numFmtId="0" fontId="4" fillId="2" borderId="7">
      <alignment horizontal="center" vertical="center" wrapText="1"/>
    </xf>
    <xf numFmtId="4" fontId="5" fillId="3" borderId="7">
      <alignment vertical="top" shrinkToFit="1"/>
    </xf>
    <xf numFmtId="4" fontId="6" fillId="0" borderId="7">
      <alignment vertical="top" shrinkToFit="1"/>
    </xf>
    <xf numFmtId="0" fontId="7" fillId="0" borderId="0"/>
    <xf numFmtId="0" fontId="7" fillId="0" borderId="0"/>
    <xf numFmtId="0" fontId="2" fillId="0" borderId="0">
      <alignment horizontal="left"/>
    </xf>
    <xf numFmtId="0" fontId="8" fillId="2" borderId="7">
      <alignment horizontal="center" vertical="center" wrapText="1"/>
    </xf>
    <xf numFmtId="14" fontId="3" fillId="0" borderId="7">
      <alignment vertical="top"/>
    </xf>
    <xf numFmtId="49" fontId="3" fillId="0" borderId="7">
      <alignment vertical="top"/>
    </xf>
    <xf numFmtId="4" fontId="3" fillId="0" borderId="7">
      <alignment vertical="top" shrinkToFit="1"/>
    </xf>
    <xf numFmtId="0" fontId="9" fillId="0" borderId="0">
      <alignment horizontal="center" vertical="center" wrapText="1"/>
    </xf>
    <xf numFmtId="0" fontId="7" fillId="0" borderId="0">
      <alignment horizontal="center" vertical="center" wrapText="1"/>
    </xf>
    <xf numFmtId="0" fontId="7" fillId="0" borderId="0">
      <alignment horizontal="left" vertical="top" wrapText="1"/>
    </xf>
    <xf numFmtId="0" fontId="10" fillId="3" borderId="8">
      <alignment vertical="top"/>
    </xf>
    <xf numFmtId="4" fontId="10" fillId="3" borderId="7">
      <alignment vertical="top" shrinkToFit="1"/>
    </xf>
    <xf numFmtId="0" fontId="10" fillId="3" borderId="8">
      <alignment horizontal="right" vertical="top"/>
    </xf>
    <xf numFmtId="4" fontId="6" fillId="0" borderId="16">
      <alignment vertical="top" shrinkToFit="1"/>
    </xf>
  </cellStyleXfs>
  <cellXfs count="43">
    <xf numFmtId="0" fontId="0" fillId="0" borderId="0" xfId="0"/>
    <xf numFmtId="0" fontId="12" fillId="0" borderId="0" xfId="0" applyFont="1"/>
    <xf numFmtId="0" fontId="14" fillId="0" borderId="0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Border="1" applyAlignment="1" applyProtection="1">
      <alignment vertical="top" wrapText="1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4" fillId="0" borderId="10" xfId="0" applyFont="1" applyFill="1" applyBorder="1" applyAlignment="1">
      <alignment horizontal="center" vertical="center" wrapText="1"/>
    </xf>
    <xf numFmtId="49" fontId="19" fillId="0" borderId="9" xfId="4" applyNumberFormat="1" applyFont="1" applyBorder="1" applyAlignment="1" applyProtection="1">
      <alignment horizontal="center" vertical="center" wrapText="1"/>
    </xf>
    <xf numFmtId="0" fontId="20" fillId="0" borderId="9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4" fontId="17" fillId="0" borderId="6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 vertical="center" wrapText="1"/>
    </xf>
    <xf numFmtId="4" fontId="17" fillId="0" borderId="12" xfId="0" applyNumberFormat="1" applyFont="1" applyBorder="1" applyAlignment="1">
      <alignment horizontal="center" vertical="center" wrapText="1"/>
    </xf>
    <xf numFmtId="4" fontId="17" fillId="0" borderId="1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</cellXfs>
  <cellStyles count="22">
    <cellStyle name="br" xfId="2" xr:uid="{00000000-0005-0000-0000-000000000000}"/>
    <cellStyle name="col" xfId="3" xr:uid="{00000000-0005-0000-0000-000001000000}"/>
    <cellStyle name="st15" xfId="4" xr:uid="{00000000-0005-0000-0000-000002000000}"/>
    <cellStyle name="st16" xfId="5" xr:uid="{00000000-0005-0000-0000-000003000000}"/>
    <cellStyle name="st17" xfId="6" xr:uid="{00000000-0005-0000-0000-000004000000}"/>
    <cellStyle name="st18" xfId="7" xr:uid="{00000000-0005-0000-0000-000005000000}"/>
    <cellStyle name="st19" xfId="21" xr:uid="{68EB26CE-5DB3-4EA5-9007-0A42618A6C2B}"/>
    <cellStyle name="style0" xfId="8" xr:uid="{00000000-0005-0000-0000-000006000000}"/>
    <cellStyle name="td" xfId="9" xr:uid="{00000000-0005-0000-0000-000007000000}"/>
    <cellStyle name="tr" xfId="10" xr:uid="{00000000-0005-0000-0000-000008000000}"/>
    <cellStyle name="xl24" xfId="11" xr:uid="{00000000-0005-0000-0000-000009000000}"/>
    <cellStyle name="xl25" xfId="12" xr:uid="{00000000-0005-0000-0000-00000A000000}"/>
    <cellStyle name="xl26" xfId="13" xr:uid="{00000000-0005-0000-0000-00000B000000}"/>
    <cellStyle name="xl27" xfId="14" xr:uid="{00000000-0005-0000-0000-00000C000000}"/>
    <cellStyle name="xl28" xfId="15" xr:uid="{00000000-0005-0000-0000-00000D000000}"/>
    <cellStyle name="xl29" xfId="16" xr:uid="{00000000-0005-0000-0000-00000E000000}"/>
    <cellStyle name="xl30" xfId="17" xr:uid="{00000000-0005-0000-0000-00000F000000}"/>
    <cellStyle name="xl31" xfId="18" xr:uid="{00000000-0005-0000-0000-000010000000}"/>
    <cellStyle name="xl32" xfId="19" xr:uid="{00000000-0005-0000-0000-000011000000}"/>
    <cellStyle name="xl33" xfId="20" xr:uid="{00000000-0005-0000-0000-000012000000}"/>
    <cellStyle name="Обычный" xfId="0" builtinId="0"/>
    <cellStyle name="Обычный 2" xfId="1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14"/>
  <sheetViews>
    <sheetView tabSelected="1" zoomScale="85" zoomScaleNormal="85" zoomScaleSheetLayoutView="85" zoomScalePageLayoutView="70" workbookViewId="0">
      <selection activeCell="A2" sqref="A2:G2"/>
    </sheetView>
  </sheetViews>
  <sheetFormatPr defaultRowHeight="12.75"/>
  <cols>
    <col min="1" max="1" width="5.140625" style="1" customWidth="1"/>
    <col min="2" max="2" width="47.28515625" style="1" customWidth="1"/>
    <col min="3" max="3" width="9" style="1" customWidth="1"/>
    <col min="4" max="4" width="9.7109375" style="1" customWidth="1"/>
    <col min="5" max="5" width="19.28515625" style="1" customWidth="1"/>
    <col min="6" max="6" width="17.28515625" style="1" customWidth="1"/>
    <col min="7" max="7" width="12.140625" style="1" customWidth="1"/>
    <col min="8" max="16384" width="9.140625" style="1"/>
  </cols>
  <sheetData>
    <row r="1" spans="1:9" ht="33.75" customHeight="1">
      <c r="A1" s="20" t="s">
        <v>7</v>
      </c>
      <c r="B1" s="20"/>
      <c r="C1" s="20"/>
      <c r="D1" s="20"/>
      <c r="E1" s="20"/>
      <c r="F1" s="20"/>
      <c r="G1" s="20"/>
    </row>
    <row r="2" spans="1:9" ht="27.75" customHeight="1">
      <c r="A2" s="21" t="s">
        <v>17</v>
      </c>
      <c r="B2" s="21"/>
      <c r="C2" s="21"/>
      <c r="D2" s="21"/>
      <c r="E2" s="21"/>
      <c r="F2" s="21"/>
      <c r="G2" s="21"/>
    </row>
    <row r="3" spans="1:9" ht="35.25" customHeight="1" thickBot="1">
      <c r="A3" s="22" t="s">
        <v>0</v>
      </c>
      <c r="B3" s="22"/>
      <c r="C3" s="22"/>
      <c r="D3" s="22"/>
      <c r="E3" s="22"/>
      <c r="F3" s="22"/>
      <c r="G3" s="22"/>
    </row>
    <row r="4" spans="1:9" ht="57" customHeight="1" thickBot="1">
      <c r="A4" s="23" t="s">
        <v>1</v>
      </c>
      <c r="B4" s="25" t="s">
        <v>2</v>
      </c>
      <c r="C4" s="27" t="s">
        <v>3</v>
      </c>
      <c r="D4" s="29" t="s">
        <v>4</v>
      </c>
      <c r="E4" s="30" t="s">
        <v>6</v>
      </c>
      <c r="F4" s="31"/>
      <c r="G4" s="32"/>
    </row>
    <row r="5" spans="1:9" ht="60.75" customHeight="1" thickBot="1">
      <c r="A5" s="24"/>
      <c r="B5" s="26"/>
      <c r="C5" s="28"/>
      <c r="D5" s="26"/>
      <c r="E5" s="18" t="s">
        <v>9</v>
      </c>
      <c r="F5" s="33"/>
      <c r="G5" s="19"/>
      <c r="H5" s="18" t="s">
        <v>10</v>
      </c>
      <c r="I5" s="19"/>
    </row>
    <row r="6" spans="1:9" ht="60.75" customHeight="1" thickBot="1">
      <c r="A6" s="12">
        <v>1</v>
      </c>
      <c r="B6" s="14" t="s">
        <v>12</v>
      </c>
      <c r="C6" s="13" t="s">
        <v>14</v>
      </c>
      <c r="D6" s="16">
        <v>7748</v>
      </c>
      <c r="E6" s="34">
        <v>43.08</v>
      </c>
      <c r="F6" s="39"/>
      <c r="G6" s="40"/>
      <c r="H6" s="34">
        <f t="shared" ref="H6:H7" si="0">E6*D6</f>
        <v>333783.83999999997</v>
      </c>
      <c r="I6" s="35"/>
    </row>
    <row r="7" spans="1:9" ht="60.75" customHeight="1" thickBot="1">
      <c r="A7" s="12">
        <v>2</v>
      </c>
      <c r="B7" s="15" t="s">
        <v>13</v>
      </c>
      <c r="C7" s="13" t="s">
        <v>14</v>
      </c>
      <c r="D7" s="17">
        <v>6080</v>
      </c>
      <c r="E7" s="34">
        <v>46.25</v>
      </c>
      <c r="F7" s="39"/>
      <c r="G7" s="40"/>
      <c r="H7" s="34">
        <f t="shared" si="0"/>
        <v>281200</v>
      </c>
      <c r="I7" s="35"/>
    </row>
    <row r="8" spans="1:9" ht="18.75" customHeight="1" thickBot="1">
      <c r="A8" s="2"/>
      <c r="B8" s="3"/>
      <c r="C8" s="4"/>
      <c r="D8" s="4"/>
      <c r="E8" s="4"/>
      <c r="F8" s="5"/>
      <c r="G8" s="5"/>
      <c r="H8" s="34">
        <f>SUM(H6:I7)</f>
        <v>614983.84</v>
      </c>
      <c r="I8" s="35"/>
    </row>
    <row r="9" spans="1:9" s="7" customFormat="1" ht="138.75" customHeight="1">
      <c r="A9" s="42" t="s">
        <v>16</v>
      </c>
      <c r="B9" s="42"/>
      <c r="C9" s="42"/>
      <c r="D9" s="42"/>
      <c r="E9" s="42"/>
      <c r="F9" s="42"/>
      <c r="G9" s="6">
        <f>H8</f>
        <v>614983.84</v>
      </c>
      <c r="H9" s="41" t="s">
        <v>5</v>
      </c>
      <c r="I9" s="41"/>
    </row>
    <row r="10" spans="1:9" ht="32.25" customHeight="1">
      <c r="A10" s="38" t="s">
        <v>11</v>
      </c>
      <c r="B10" s="38"/>
      <c r="C10" s="38"/>
      <c r="D10" s="5"/>
      <c r="E10" s="5"/>
      <c r="F10" s="5"/>
      <c r="G10" s="5"/>
    </row>
    <row r="11" spans="1:9" ht="15.75" customHeight="1">
      <c r="A11" s="37" t="s">
        <v>8</v>
      </c>
      <c r="B11" s="37"/>
      <c r="C11" s="8"/>
      <c r="D11" s="8"/>
      <c r="E11" s="8"/>
    </row>
    <row r="12" spans="1:9" s="10" customFormat="1" ht="15.75" customHeight="1">
      <c r="A12" s="36"/>
      <c r="B12" s="36"/>
      <c r="C12" s="9"/>
      <c r="D12" s="9"/>
      <c r="E12" s="9"/>
    </row>
    <row r="13" spans="1:9" s="10" customFormat="1" ht="15.75" customHeight="1">
      <c r="A13" s="36" t="s">
        <v>15</v>
      </c>
      <c r="B13" s="36"/>
      <c r="C13" s="11"/>
      <c r="D13" s="8"/>
      <c r="E13" s="8"/>
    </row>
    <row r="14" spans="1:9" s="10" customFormat="1" ht="11.25" customHeight="1">
      <c r="A14" s="11"/>
      <c r="B14" s="11"/>
      <c r="C14" s="11"/>
      <c r="D14" s="8"/>
      <c r="E14" s="8"/>
    </row>
  </sheetData>
  <sheetProtection selectLockedCells="1" selectUnlockedCells="1"/>
  <mergeCells count="21">
    <mergeCell ref="H6:I6"/>
    <mergeCell ref="H7:I7"/>
    <mergeCell ref="H8:I8"/>
    <mergeCell ref="A13:B13"/>
    <mergeCell ref="A11:B11"/>
    <mergeCell ref="A12:B12"/>
    <mergeCell ref="A10:C10"/>
    <mergeCell ref="E6:G6"/>
    <mergeCell ref="E7:G7"/>
    <mergeCell ref="H9:I9"/>
    <mergeCell ref="A9:F9"/>
    <mergeCell ref="H5:I5"/>
    <mergeCell ref="A1:G1"/>
    <mergeCell ref="A2:G2"/>
    <mergeCell ref="A3:G3"/>
    <mergeCell ref="A4:A5"/>
    <mergeCell ref="B4:B5"/>
    <mergeCell ref="C4:C5"/>
    <mergeCell ref="D4:D5"/>
    <mergeCell ref="E4:G4"/>
    <mergeCell ref="E5:G5"/>
  </mergeCells>
  <phoneticPr fontId="0" type="noConversion"/>
  <pageMargins left="0.48" right="0.70833333333333337" top="0.74791666666666667" bottom="0.74791666666666667" header="0.51180555555555551" footer="0.51180555555555551"/>
  <pageSetup paperSize="9" scale="6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Артём Бурмак</dc:creator>
  <cp:lastModifiedBy>Семёнышев Антон Алексеевич</cp:lastModifiedBy>
  <cp:lastPrinted>2018-02-21T11:21:22Z</cp:lastPrinted>
  <dcterms:created xsi:type="dcterms:W3CDTF">2014-08-01T06:56:44Z</dcterms:created>
  <dcterms:modified xsi:type="dcterms:W3CDTF">2021-03-05T12:31:43Z</dcterms:modified>
</cp:coreProperties>
</file>