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40" windowHeight="11640"/>
  </bookViews>
  <sheets>
    <sheet name="Лист2" sheetId="2" r:id="rId1"/>
  </sheets>
  <definedNames>
    <definedName name="_xlnm.Print_Area" localSheetId="0">Лист2!$A$1:$O$28</definedName>
  </definedNames>
  <calcPr calcId="144525" refMode="R1C1" calcOnSave="0" concurrentCalc="0"/>
</workbook>
</file>

<file path=xl/calcChain.xml><?xml version="1.0" encoding="utf-8"?>
<calcChain xmlns="http://schemas.openxmlformats.org/spreadsheetml/2006/main">
  <c r="L20" i="2" l="1"/>
</calcChain>
</file>

<file path=xl/sharedStrings.xml><?xml version="1.0" encoding="utf-8"?>
<sst xmlns="http://schemas.openxmlformats.org/spreadsheetml/2006/main" count="68" uniqueCount="57">
  <si>
    <t>№</t>
  </si>
  <si>
    <t>Кол-во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</si>
  <si>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</si>
  <si>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</si>
  <si>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</si>
  <si>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</si>
  <si>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руб.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</si>
  <si>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</si>
  <si>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</t>
  </si>
  <si>
    <t xml:space="preserve">Используемый метод определения НМЦК 
с обоснованием:
</t>
  </si>
  <si>
    <t>Расчет НМЦК</t>
  </si>
  <si>
    <t>* - В соответствии с п. 2.1. Методических рекомендаций в обосновании НМЦК, которое подлежит размещению в открытом доступе в информационно-телекоммуникационной сети "Интернет" (далее - сеть "Интернет"), не указываются наименования поставщиков (подрядчиков, исполнителей), представивших соответствующую информацию.</t>
  </si>
  <si>
    <t>дополнительные исследования в целях увеличения количества ценовой информации, используемой в расчетах</t>
  </si>
  <si>
    <t>Наименование товара, входящего в объект закупки</t>
  </si>
  <si>
    <t>Основные характеристики закупаемого товара</t>
  </si>
  <si>
    <t>В результате проведенного расчета НМЦК, рассчитанная заказчиком методом сопоставимых рыночных цен (анализа рынка) составила:</t>
  </si>
  <si>
    <t>ИТОГО:</t>
  </si>
  <si>
    <t xml:space="preserve">Поскольку коэффициент вариации цены менее 33%, совокупность значений, используемых в расчете, при определении НМЦК считается однородной  и не требуется </t>
  </si>
  <si>
    <t>Таблица № 1</t>
  </si>
  <si>
    <t>Поставщик № 2</t>
  </si>
  <si>
    <t xml:space="preserve">Поставщик № 1  </t>
  </si>
  <si>
    <t>Поставщик № 3</t>
  </si>
  <si>
    <t>шт.</t>
  </si>
  <si>
    <t>Ед. изм.</t>
  </si>
  <si>
    <r>
      <t>Средняя арифметическая цена за единицу     &lt;</t>
    </r>
    <r>
      <rPr>
        <b/>
        <i/>
        <sz val="10"/>
        <color indexed="8"/>
        <rFont val="Liberation Serif"/>
        <family val="1"/>
        <charset val="204"/>
      </rPr>
      <t>ц</t>
    </r>
    <r>
      <rPr>
        <b/>
        <sz val="10"/>
        <color indexed="8"/>
        <rFont val="Liberation Serif"/>
        <family val="1"/>
        <charset val="204"/>
      </rPr>
      <t xml:space="preserve">&gt; </t>
    </r>
  </si>
  <si>
    <r>
      <t xml:space="preserve">коэффициент вариации цен V (%)           </t>
    </r>
    <r>
      <rPr>
        <i/>
        <sz val="10"/>
        <color indexed="8"/>
        <rFont val="Liberation Serif"/>
        <family val="1"/>
        <charset val="204"/>
      </rPr>
      <t xml:space="preserve">         (не должен превышать 33%)</t>
    </r>
  </si>
  <si>
    <t>Исполнитель: начальник
транспортно-хозяйственной пожарной части</t>
  </si>
  <si>
    <t>Дата составления:</t>
  </si>
  <si>
    <t>2</t>
  </si>
  <si>
    <t xml:space="preserve"> Э.В. Никифоров</t>
  </si>
  <si>
    <t>Для определения начальной (максимальной) цены контракта применён метод сопоставимых рыночных цен (анализа рынка) в соответствии с п. 6 ст. 22 Федерального закона от 05.04.2013 № 44-ФЗ «О контрактной системе в сфере закупок товаров, работ, услуг для обеспечения государственных и муниципальных нужд».
Выводы о цене контракта делались на основе информации о цене за единицу товара, полученной по запросу от потенциальных поставщиков. 
Начальная (максимальная) цена контракта включает в себя все расходы поставщика, налоги, сборы и другие обязательные платежи.</t>
  </si>
  <si>
    <r>
      <rPr>
        <b/>
        <sz val="10"/>
        <color indexed="8"/>
        <rFont val="Liberation Serif"/>
        <family val="1"/>
        <charset val="204"/>
      </rPr>
      <t>Расчет Н(М)ЦК по формуле</t>
    </r>
    <r>
      <rPr>
        <sz val="10"/>
        <color indexed="8"/>
        <rFont val="Liberation Serif"/>
        <family val="1"/>
        <charset val="204"/>
      </rPr>
      <t xml:space="preserve">                                    v-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</si>
  <si>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r>
      <t xml:space="preserve">В целях получения ценовой информации в отношении товаров, закупка которых планируется Заказчиком были проведены следующие процедуры:
</t>
    </r>
    <r>
      <rPr>
        <sz val="10"/>
        <rFont val="Liberation Serif"/>
        <family val="1"/>
        <charset val="204"/>
      </rPr>
      <t>- осуществлен сбор и анализ общедоступной ценовой информации потенциальных поставщиков                                                                                                                                               - информация о ценах товаров, содержащаяся в сети "Интернет", рекламе, каталогах, проанализирована и на её основании был произведен расчет (Таблица №1)</t>
    </r>
  </si>
  <si>
    <t>Обоснование начальной (максимальной) цены контракта на поставку автомобильных аккумуляторов</t>
  </si>
  <si>
    <r>
      <rPr>
        <sz val="10"/>
        <rFont val="Liberation Serif"/>
        <family val="1"/>
        <charset val="204"/>
      </rPr>
      <t>Приложение № 1
к извещению о проведении электронного аукциона 
на поставку автомобильных аккумуляторов</t>
    </r>
    <r>
      <rPr>
        <b/>
        <sz val="10"/>
        <rFont val="Liberation Serif"/>
        <family val="1"/>
        <charset val="204"/>
      </rPr>
      <t xml:space="preserve">
</t>
    </r>
  </si>
  <si>
    <t>Аккумулятор свинцовый
 для запуска поршневых двигателей</t>
  </si>
  <si>
    <t>3</t>
  </si>
  <si>
    <t>1</t>
  </si>
  <si>
    <t>полярность прямая, пусковой ток  (А) &gt; 1200; напряжение (В) 12; тип клемм под болт; максимальная емкость (Ач (3,6 кКл)) ≤ 200</t>
  </si>
  <si>
    <t>полярность обратная, пусковой ток  (А) &gt; 800 и ≤ 900; напряжение (В) 12; тип клемм конус; максимальная емкость (Ач (3,6 кКл)) ≤ 100</t>
  </si>
  <si>
    <t>полярность прямая, пусковой ток  (А) &gt; 600 и ≤ 700; напряжение (В) 12; тип клемм конус; максимальная емкость (Ач (3,6 кКл)) ≤ 80</t>
  </si>
  <si>
    <t>полярность обратная, пусковой ток  (А) &gt; 600 и ≤ 700; напряжение (В) 12; тип клемм конус; максимальная емкость (Ач (3,6 кКл)) ≤ 80</t>
  </si>
  <si>
    <t>полярность прямая, пусковой ток  (А) &gt; 700 и ≤ 800; напряжение (В) 12; тип клемм конус; максимальная емкость (Ач (3,6 кКл)) ≤ 90</t>
  </si>
  <si>
    <t xml:space="preserve">15 450,00 </t>
  </si>
  <si>
    <t xml:space="preserve">10 450,00 </t>
  </si>
  <si>
    <t xml:space="preserve">6 150,00 </t>
  </si>
  <si>
    <t xml:space="preserve">10 350,00 </t>
  </si>
  <si>
    <t xml:space="preserve">13 190,00 </t>
  </si>
  <si>
    <t xml:space="preserve">10 800,00 </t>
  </si>
  <si>
    <t xml:space="preserve">5 900,00 </t>
  </si>
  <si>
    <t xml:space="preserve">6 990,00 </t>
  </si>
  <si>
    <t xml:space="preserve">13 535,00 </t>
  </si>
  <si>
    <t xml:space="preserve">7 435,00 </t>
  </si>
  <si>
    <t xml:space="preserve">6 375,00 </t>
  </si>
  <si>
    <t xml:space="preserve">6 785,00 </t>
  </si>
  <si>
    <t xml:space="preserve">9 395,00 </t>
  </si>
  <si>
    <t>"14" марта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</si>
</sst>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#########"/>
  </numFmts>
  <fonts count="2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Liberation Serif"/>
      <family val="1"/>
      <charset val="204"/>
    </font>
    <font>
      <b/>
      <sz val="10"/>
      <color indexed="8"/>
      <name val="Liberation Serif"/>
      <family val="1"/>
      <charset val="204"/>
    </font>
    <font>
      <b/>
      <i/>
      <sz val="10"/>
      <color indexed="8"/>
      <name val="Liberation Serif"/>
      <family val="1"/>
      <charset val="204"/>
    </font>
    <font>
      <i/>
      <sz val="10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b/>
      <sz val="12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b/>
      <i/>
      <sz val="14"/>
      <color indexed="8"/>
      <name val="Liberation Serif"/>
      <family val="1"/>
      <charset val="204"/>
    </font>
    <font>
      <b/>
      <sz val="12"/>
      <name val="Liberation Serif"/>
      <family val="1"/>
      <charset val="204"/>
    </font>
    <font>
      <sz val="10"/>
      <color indexed="10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sz val="11"/>
      <color indexed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 applyAlignme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3" fontId="1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wrapText="1"/>
    </xf>
    <xf numFmtId="0" fontId="1" fillId="0" borderId="1" xfId="0" applyFont="1" applyBorder="1"/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left" vertical="center" wrapText="1"/>
    </xf>
    <xf numFmtId="0" fontId="12" fillId="0" borderId="0" xfId="0" applyFont="1"/>
    <xf numFmtId="2" fontId="12" fillId="0" borderId="0" xfId="0" applyNumberFormat="1" applyFont="1"/>
    <xf numFmtId="0" fontId="18" fillId="0" borderId="0" xfId="0" applyFont="1" applyAlignment="1">
      <alignment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4" fontId="12" fillId="0" borderId="0" xfId="0" applyNumberFormat="1" applyFont="1" applyAlignment="1">
      <alignment horizontal="center" vertical="top"/>
    </xf>
    <xf numFmtId="4" fontId="8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Fill="1" applyAlignment="1">
      <alignment wrapText="1"/>
    </xf>
    <xf numFmtId="0" fontId="22" fillId="0" borderId="0" xfId="0" applyFont="1"/>
    <xf numFmtId="2" fontId="22" fillId="0" borderId="0" xfId="0" applyNumberFormat="1" applyFont="1"/>
    <xf numFmtId="0" fontId="19" fillId="0" borderId="0" xfId="0" applyFont="1" applyFill="1" applyAlignment="1">
      <alignment horizontal="left" wrapText="1"/>
    </xf>
    <xf numFmtId="14" fontId="22" fillId="0" borderId="0" xfId="0" applyNumberFormat="1" applyFont="1" applyAlignment="1">
      <alignment horizontal="left"/>
    </xf>
    <xf numFmtId="0" fontId="20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8" fillId="0" borderId="0" xfId="0" applyFont="1"/>
    <xf numFmtId="0" fontId="20" fillId="0" borderId="0" xfId="0" applyFont="1"/>
    <xf numFmtId="0" fontId="0" fillId="0" borderId="0" xfId="0" applyAlignment="1"/>
    <xf numFmtId="0" fontId="18" fillId="0" borderId="0" xfId="0" applyFont="1" applyBorder="1"/>
    <xf numFmtId="0" fontId="14" fillId="0" borderId="2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left" vertical="top" wrapText="1"/>
    </xf>
    <xf numFmtId="164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64" fontId="23" fillId="0" borderId="2" xfId="0" applyNumberFormat="1" applyFont="1" applyBorder="1" applyAlignment="1">
      <alignment horizontal="right" vertical="center" wrapText="1" indent="1"/>
    </xf>
    <xf numFmtId="164" fontId="23" fillId="0" borderId="2" xfId="0" applyNumberFormat="1" applyFont="1" applyBorder="1" applyAlignment="1">
      <alignment horizontal="right" vertical="center" wrapText="1" indent="3"/>
    </xf>
    <xf numFmtId="2" fontId="9" fillId="0" borderId="2" xfId="0" applyNumberFormat="1" applyFont="1" applyBorder="1" applyAlignment="1">
      <alignment horizontal="right" vertical="center" wrapText="1" indent="3"/>
    </xf>
    <xf numFmtId="4" fontId="9" fillId="0" borderId="2" xfId="0" applyNumberFormat="1" applyFont="1" applyBorder="1" applyAlignment="1">
      <alignment horizontal="right" vertical="center" indent="3"/>
    </xf>
    <xf numFmtId="2" fontId="14" fillId="0" borderId="2" xfId="0" applyNumberFormat="1" applyFont="1" applyBorder="1" applyAlignment="1">
      <alignment horizontal="right" vertical="center" indent="3"/>
    </xf>
    <xf numFmtId="0" fontId="9" fillId="0" borderId="2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13" fillId="0" borderId="0" xfId="0" applyFont="1" applyBorder="1" applyAlignment="1">
      <alignment horizontal="left" vertical="center" wrapText="1"/>
    </xf>
    <xf numFmtId="14" fontId="19" fillId="0" borderId="0" xfId="0" applyNumberFormat="1" applyFont="1" applyFill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/>
    <xf numFmtId="0" fontId="16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top" wrapText="1"/>
    </xf>
    <xf numFmtId="0" fontId="13" fillId="0" borderId="6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7</xdr:row>
      <xdr:rowOff>1809750</xdr:rowOff>
    </xdr:from>
    <xdr:to>
      <xdr:col>11</xdr:col>
      <xdr:colOff>876300</xdr:colOff>
      <xdr:row>7</xdr:row>
      <xdr:rowOff>2247900</xdr:rowOff>
    </xdr:to>
    <xdr:pic>
      <xdr:nvPicPr>
        <xdr:cNvPr id="11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29850" y="6562725"/>
          <a:ext cx="819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333375</xdr:colOff>
      <xdr:row>7</xdr:row>
      <xdr:rowOff>1390650</xdr:rowOff>
    </xdr:from>
    <xdr:to>
      <xdr:col>10</xdr:col>
      <xdr:colOff>1076325</xdr:colOff>
      <xdr:row>7</xdr:row>
      <xdr:rowOff>1819275</xdr:rowOff>
    </xdr:to>
    <xdr:pic>
      <xdr:nvPicPr>
        <xdr:cNvPr id="11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05900" y="6143625"/>
          <a:ext cx="7429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95250</xdr:colOff>
      <xdr:row>7</xdr:row>
      <xdr:rowOff>1800225</xdr:rowOff>
    </xdr:from>
    <xdr:to>
      <xdr:col>12</xdr:col>
      <xdr:colOff>1562100</xdr:colOff>
      <xdr:row>7</xdr:row>
      <xdr:rowOff>2190750</xdr:rowOff>
    </xdr:to>
    <xdr:pic>
      <xdr:nvPicPr>
        <xdr:cNvPr id="118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10925" y="6553200"/>
          <a:ext cx="14668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12</xdr:col>
      <xdr:colOff>161925</xdr:colOff>
      <xdr:row>7</xdr:row>
      <xdr:rowOff>1457325</xdr:rowOff>
    </xdr:from>
    <xdr:to>
      <xdr:col>12</xdr:col>
      <xdr:colOff>323850</xdr:colOff>
      <xdr:row>7</xdr:row>
      <xdr:rowOff>1676400</xdr:rowOff>
    </xdr:to>
    <xdr:pic>
      <xdr:nvPicPr>
        <xdr:cNvPr id="118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277600" y="6210300"/>
          <a:ext cx="1619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70" zoomScaleNormal="70" workbookViewId="0">
      <selection sqref="A1:O28"/>
    </sheetView>
  </sheetViews>
  <sheetFormatPr defaultColWidth="6.85546875" defaultRowHeight="12.75" x14ac:dyDescent="0.2"/>
  <cols>
    <col min="1" max="1" width="6.85546875" style="1"/>
    <col min="2" max="2" width="3.140625" style="1" customWidth="1"/>
    <col min="3" max="3" width="22.42578125" style="1" customWidth="1"/>
    <col min="4" max="4" width="44.5703125" style="1" customWidth="1"/>
    <col min="5" max="5" width="6.7109375" style="1" customWidth="1"/>
    <col min="6" max="6" width="5.7109375" style="1" customWidth="1"/>
    <col min="7" max="7" width="10" style="1" customWidth="1"/>
    <col min="8" max="9" width="10.140625" style="1" customWidth="1"/>
    <col min="10" max="10" width="11.85546875" style="1" customWidth="1"/>
    <col min="11" max="11" width="21" style="1" customWidth="1"/>
    <col min="12" max="12" width="14.140625" style="1" customWidth="1"/>
    <col min="13" max="13" width="24.28515625" style="1" customWidth="1"/>
    <col min="14" max="14" width="10.42578125" style="2" hidden="1" customWidth="1"/>
    <col min="15" max="15" width="9.85546875" style="1" hidden="1" customWidth="1"/>
    <col min="16" max="16" width="9.140625" style="1" customWidth="1"/>
    <col min="17" max="17" width="11.7109375" style="1" bestFit="1" customWidth="1"/>
    <col min="18" max="18" width="10.42578125" style="1" bestFit="1" customWidth="1"/>
    <col min="19" max="249" width="9.140625" style="1" customWidth="1"/>
    <col min="250" max="250" width="3.140625" style="1" customWidth="1"/>
    <col min="251" max="251" width="15.5703125" style="1" customWidth="1"/>
    <col min="252" max="252" width="55.140625" style="1" customWidth="1"/>
    <col min="253" max="253" width="5.85546875" style="1" customWidth="1"/>
    <col min="254" max="16384" width="6.85546875" style="1"/>
  </cols>
  <sheetData>
    <row r="1" spans="1:17" ht="71.25" customHeight="1" x14ac:dyDescent="0.2">
      <c r="A1" s="38"/>
      <c r="B1" s="38"/>
      <c r="C1" s="87"/>
      <c r="D1" s="87"/>
      <c r="E1" s="87"/>
      <c r="F1" s="87"/>
      <c r="G1" s="87"/>
      <c r="H1" s="87"/>
      <c r="I1" s="87"/>
      <c r="J1" s="87"/>
      <c r="K1" s="87"/>
      <c r="L1" s="90" t="s">
        <v>34</v>
      </c>
      <c r="M1" s="90"/>
      <c r="N1" s="90"/>
      <c r="O1" s="38"/>
    </row>
    <row r="2" spans="1:17" ht="41.25" customHeight="1" x14ac:dyDescent="0.2">
      <c r="A2" s="38"/>
      <c r="B2" s="85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39"/>
      <c r="O2" s="38"/>
    </row>
    <row r="3" spans="1:17" ht="97.5" customHeight="1" x14ac:dyDescent="0.2">
      <c r="A3" s="38"/>
      <c r="B3" s="92" t="s">
        <v>9</v>
      </c>
      <c r="C3" s="92"/>
      <c r="D3" s="92"/>
      <c r="E3" s="92"/>
      <c r="F3" s="92"/>
      <c r="G3" s="93" t="s">
        <v>30</v>
      </c>
      <c r="H3" s="93"/>
      <c r="I3" s="93"/>
      <c r="J3" s="93"/>
      <c r="K3" s="93"/>
      <c r="L3" s="93"/>
      <c r="M3" s="93"/>
      <c r="N3" s="39"/>
      <c r="O3" s="38"/>
    </row>
    <row r="4" spans="1:17" ht="74.25" customHeight="1" x14ac:dyDescent="0.2">
      <c r="A4" s="38"/>
      <c r="B4" s="94" t="s">
        <v>10</v>
      </c>
      <c r="C4" s="95"/>
      <c r="D4" s="95"/>
      <c r="E4" s="95"/>
      <c r="F4" s="96"/>
      <c r="G4" s="97" t="s">
        <v>32</v>
      </c>
      <c r="H4" s="97"/>
      <c r="I4" s="97"/>
      <c r="J4" s="97"/>
      <c r="K4" s="97"/>
      <c r="L4" s="97"/>
      <c r="M4" s="97"/>
      <c r="N4" s="40"/>
      <c r="O4" s="40"/>
    </row>
    <row r="5" spans="1:17" ht="11.25" customHeight="1" x14ac:dyDescent="0.2">
      <c r="A5" s="38"/>
      <c r="B5" s="41"/>
      <c r="C5" s="41"/>
      <c r="D5" s="41"/>
      <c r="E5" s="41"/>
      <c r="F5" s="41"/>
      <c r="G5" s="42"/>
      <c r="H5" s="42"/>
      <c r="I5" s="42"/>
      <c r="J5" s="42"/>
      <c r="K5" s="42"/>
      <c r="L5" s="42"/>
      <c r="M5" s="42"/>
      <c r="N5" s="40"/>
      <c r="O5" s="40"/>
    </row>
    <row r="6" spans="1:17" ht="22.5" customHeight="1" x14ac:dyDescent="0.2">
      <c r="A6" s="38"/>
      <c r="B6" s="91" t="s">
        <v>18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7" ht="56.25" customHeight="1" x14ac:dyDescent="0.2">
      <c r="B7" s="89" t="s">
        <v>0</v>
      </c>
      <c r="C7" s="89" t="s">
        <v>13</v>
      </c>
      <c r="D7" s="99" t="s">
        <v>14</v>
      </c>
      <c r="E7" s="79" t="s">
        <v>23</v>
      </c>
      <c r="F7" s="79" t="s">
        <v>1</v>
      </c>
      <c r="G7" s="77" t="s">
        <v>2</v>
      </c>
      <c r="H7" s="77"/>
      <c r="I7" s="77"/>
      <c r="J7" s="98" t="s">
        <v>7</v>
      </c>
      <c r="K7" s="98"/>
      <c r="L7" s="98"/>
      <c r="M7" s="77" t="s">
        <v>8</v>
      </c>
      <c r="N7" s="77"/>
      <c r="O7" s="77"/>
      <c r="P7" s="19"/>
    </row>
    <row r="8" spans="1:17" ht="183.75" customHeight="1" x14ac:dyDescent="0.2">
      <c r="B8" s="89"/>
      <c r="C8" s="89"/>
      <c r="D8" s="100"/>
      <c r="E8" s="79"/>
      <c r="F8" s="79"/>
      <c r="G8" s="67" t="s">
        <v>20</v>
      </c>
      <c r="H8" s="68" t="s">
        <v>19</v>
      </c>
      <c r="I8" s="68" t="s">
        <v>21</v>
      </c>
      <c r="J8" s="21" t="s">
        <v>24</v>
      </c>
      <c r="K8" s="21" t="s">
        <v>3</v>
      </c>
      <c r="L8" s="20" t="s">
        <v>25</v>
      </c>
      <c r="M8" s="69" t="s">
        <v>31</v>
      </c>
      <c r="N8" s="22" t="s">
        <v>4</v>
      </c>
      <c r="O8" s="23" t="s">
        <v>5</v>
      </c>
    </row>
    <row r="9" spans="1:17" s="3" customFormat="1" x14ac:dyDescent="0.2"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11</v>
      </c>
      <c r="K9" s="24">
        <v>12</v>
      </c>
      <c r="L9" s="24">
        <v>13</v>
      </c>
      <c r="M9" s="24">
        <v>14</v>
      </c>
      <c r="N9" s="20">
        <v>13</v>
      </c>
      <c r="O9" s="20">
        <v>14</v>
      </c>
    </row>
    <row r="10" spans="1:17" s="4" customFormat="1" ht="39.950000000000003" customHeight="1" x14ac:dyDescent="0.25">
      <c r="B10" s="25">
        <v>1</v>
      </c>
      <c r="C10" s="33" t="s">
        <v>35</v>
      </c>
      <c r="D10" s="26" t="s">
        <v>38</v>
      </c>
      <c r="E10" s="27" t="s">
        <v>22</v>
      </c>
      <c r="F10" s="27">
        <v>2</v>
      </c>
      <c r="G10" s="70" t="s">
        <v>43</v>
      </c>
      <c r="H10" s="70" t="s">
        <v>47</v>
      </c>
      <c r="I10" s="70" t="s">
        <v>51</v>
      </c>
      <c r="J10" s="72">
        <v>14058.33</v>
      </c>
      <c r="K10" s="73">
        <v>1217.5</v>
      </c>
      <c r="L10" s="73">
        <v>8.66</v>
      </c>
      <c r="M10" s="73">
        <v>28116.66</v>
      </c>
      <c r="N10" s="29"/>
      <c r="O10" s="29"/>
      <c r="Q10" s="14"/>
    </row>
    <row r="11" spans="1:17" s="4" customFormat="1" ht="39.950000000000003" customHeight="1" x14ac:dyDescent="0.25">
      <c r="B11" s="25">
        <v>2</v>
      </c>
      <c r="C11" s="33" t="s">
        <v>35</v>
      </c>
      <c r="D11" s="26" t="s">
        <v>39</v>
      </c>
      <c r="E11" s="27" t="s">
        <v>22</v>
      </c>
      <c r="F11" s="30" t="s">
        <v>28</v>
      </c>
      <c r="G11" s="70" t="s">
        <v>44</v>
      </c>
      <c r="H11" s="70" t="s">
        <v>48</v>
      </c>
      <c r="I11" s="70" t="s">
        <v>52</v>
      </c>
      <c r="J11" s="72">
        <v>9561.67</v>
      </c>
      <c r="K11" s="73">
        <v>1850.04</v>
      </c>
      <c r="L11" s="73">
        <v>19.350000000000001</v>
      </c>
      <c r="M11" s="73">
        <v>19123.34</v>
      </c>
      <c r="N11" s="29"/>
      <c r="O11" s="29"/>
      <c r="Q11" s="14"/>
    </row>
    <row r="12" spans="1:17" s="4" customFormat="1" ht="39.950000000000003" customHeight="1" x14ac:dyDescent="0.25">
      <c r="B12" s="25">
        <v>3</v>
      </c>
      <c r="C12" s="33" t="s">
        <v>35</v>
      </c>
      <c r="D12" s="26" t="s">
        <v>40</v>
      </c>
      <c r="E12" s="27" t="s">
        <v>22</v>
      </c>
      <c r="F12" s="31" t="s">
        <v>36</v>
      </c>
      <c r="G12" s="70" t="s">
        <v>45</v>
      </c>
      <c r="H12" s="70" t="s">
        <v>49</v>
      </c>
      <c r="I12" s="70" t="s">
        <v>53</v>
      </c>
      <c r="J12" s="72">
        <v>6141.67</v>
      </c>
      <c r="K12" s="73">
        <v>237.61</v>
      </c>
      <c r="L12" s="73">
        <v>3.87</v>
      </c>
      <c r="M12" s="73">
        <v>18425.009999999998</v>
      </c>
      <c r="N12" s="29"/>
      <c r="O12" s="29"/>
      <c r="Q12" s="14"/>
    </row>
    <row r="13" spans="1:17" s="4" customFormat="1" ht="39.950000000000003" customHeight="1" x14ac:dyDescent="0.25">
      <c r="B13" s="25">
        <v>4</v>
      </c>
      <c r="C13" s="33" t="s">
        <v>35</v>
      </c>
      <c r="D13" s="26" t="s">
        <v>41</v>
      </c>
      <c r="E13" s="27" t="s">
        <v>22</v>
      </c>
      <c r="F13" s="32" t="s">
        <v>37</v>
      </c>
      <c r="G13" s="70" t="s">
        <v>45</v>
      </c>
      <c r="H13" s="70" t="s">
        <v>49</v>
      </c>
      <c r="I13" s="70" t="s">
        <v>54</v>
      </c>
      <c r="J13" s="72">
        <v>6278.33</v>
      </c>
      <c r="K13" s="73">
        <v>456.24</v>
      </c>
      <c r="L13" s="73">
        <v>7.27</v>
      </c>
      <c r="M13" s="73">
        <v>6278.33</v>
      </c>
      <c r="N13" s="29"/>
      <c r="O13" s="29"/>
      <c r="Q13" s="14"/>
    </row>
    <row r="14" spans="1:17" s="4" customFormat="1" ht="39.950000000000003" customHeight="1" x14ac:dyDescent="0.25">
      <c r="B14" s="25">
        <v>5</v>
      </c>
      <c r="C14" s="33" t="s">
        <v>35</v>
      </c>
      <c r="D14" s="26" t="s">
        <v>42</v>
      </c>
      <c r="E14" s="27" t="s">
        <v>22</v>
      </c>
      <c r="F14" s="31" t="s">
        <v>37</v>
      </c>
      <c r="G14" s="70" t="s">
        <v>46</v>
      </c>
      <c r="H14" s="70" t="s">
        <v>50</v>
      </c>
      <c r="I14" s="70" t="s">
        <v>55</v>
      </c>
      <c r="J14" s="72">
        <v>8911.67</v>
      </c>
      <c r="K14" s="73">
        <v>1731.36</v>
      </c>
      <c r="L14" s="73">
        <v>19.43</v>
      </c>
      <c r="M14" s="73">
        <v>8911.67</v>
      </c>
      <c r="N14" s="29"/>
      <c r="O14" s="29"/>
      <c r="Q14" s="14"/>
    </row>
    <row r="15" spans="1:17" s="5" customFormat="1" ht="28.5" customHeight="1" x14ac:dyDescent="0.2">
      <c r="B15" s="34"/>
      <c r="C15" s="37" t="s">
        <v>16</v>
      </c>
      <c r="D15" s="35"/>
      <c r="E15" s="27"/>
      <c r="F15" s="28"/>
      <c r="G15" s="71"/>
      <c r="H15" s="71"/>
      <c r="I15" s="71"/>
      <c r="J15" s="74"/>
      <c r="K15" s="75"/>
      <c r="L15" s="76"/>
      <c r="M15" s="73">
        <v>80855.009999999995</v>
      </c>
      <c r="N15" s="36"/>
      <c r="O15" s="36"/>
    </row>
    <row r="16" spans="1:17" s="5" customFormat="1" x14ac:dyDescent="0.2">
      <c r="B16" s="6"/>
      <c r="C16" s="7"/>
      <c r="D16" s="18"/>
      <c r="E16" s="8"/>
      <c r="F16" s="8"/>
      <c r="G16" s="9"/>
      <c r="H16" s="9"/>
      <c r="I16" s="9"/>
      <c r="J16" s="8"/>
      <c r="K16" s="10"/>
      <c r="L16" s="10"/>
      <c r="M16" s="11"/>
      <c r="N16" s="12"/>
      <c r="O16" s="11"/>
    </row>
    <row r="17" spans="2:15" s="43" customFormat="1" ht="15" customHeight="1" x14ac:dyDescent="0.25">
      <c r="C17" s="44" t="s">
        <v>17</v>
      </c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7"/>
    </row>
    <row r="18" spans="2:15" s="43" customFormat="1" ht="15" customHeight="1" x14ac:dyDescent="0.25">
      <c r="B18" s="48"/>
      <c r="C18" s="44" t="s">
        <v>12</v>
      </c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6"/>
      <c r="O18" s="47"/>
    </row>
    <row r="19" spans="2:15" s="43" customFormat="1" ht="12" customHeight="1" x14ac:dyDescent="0.25"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/>
      <c r="O19" s="51"/>
    </row>
    <row r="20" spans="2:15" s="55" customFormat="1" ht="20.25" customHeight="1" x14ac:dyDescent="0.25">
      <c r="B20" s="80" t="s">
        <v>15</v>
      </c>
      <c r="C20" s="80"/>
      <c r="D20" s="80"/>
      <c r="E20" s="80"/>
      <c r="F20" s="80"/>
      <c r="G20" s="80"/>
      <c r="H20" s="80"/>
      <c r="I20" s="80"/>
      <c r="J20" s="80"/>
      <c r="K20" s="80"/>
      <c r="L20" s="52">
        <f>M15</f>
        <v>80855.009999999995</v>
      </c>
      <c r="M20" s="53" t="s">
        <v>6</v>
      </c>
      <c r="N20" s="54"/>
    </row>
    <row r="21" spans="2:15" s="38" customFormat="1" ht="39" customHeight="1" x14ac:dyDescent="0.2">
      <c r="B21" s="88" t="s">
        <v>11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39"/>
    </row>
    <row r="22" spans="2:15" s="38" customFormat="1" ht="15" customHeight="1" x14ac:dyDescent="0.2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39"/>
    </row>
    <row r="23" spans="2:15" s="38" customFormat="1" ht="15" customHeight="1" x14ac:dyDescent="0.2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39"/>
    </row>
    <row r="24" spans="2:15" s="57" customFormat="1" ht="14.25" x14ac:dyDescent="0.2">
      <c r="B24" s="56"/>
      <c r="C24" s="56"/>
      <c r="D24" s="56"/>
      <c r="N24" s="58"/>
    </row>
    <row r="25" spans="2:15" s="57" customFormat="1" ht="15" customHeight="1" x14ac:dyDescent="0.2">
      <c r="B25" s="56"/>
      <c r="C25" s="78" t="s">
        <v>27</v>
      </c>
      <c r="D25" s="78"/>
      <c r="E25" s="78"/>
      <c r="F25" s="78"/>
      <c r="G25" s="81" t="s">
        <v>56</v>
      </c>
      <c r="H25" s="78"/>
      <c r="I25" s="59"/>
      <c r="M25" s="60"/>
      <c r="N25" s="58"/>
    </row>
    <row r="26" spans="2:15" s="57" customFormat="1" ht="14.25" x14ac:dyDescent="0.2">
      <c r="B26" s="61"/>
      <c r="C26" s="56"/>
      <c r="D26" s="56"/>
      <c r="N26" s="58"/>
    </row>
    <row r="27" spans="2:15" s="57" customFormat="1" ht="15" x14ac:dyDescent="0.2">
      <c r="B27" s="61"/>
      <c r="C27" s="62"/>
      <c r="D27" s="62"/>
      <c r="E27" s="63"/>
      <c r="F27" s="63"/>
      <c r="G27" s="63"/>
      <c r="H27" s="63"/>
      <c r="I27" s="63"/>
      <c r="J27" s="63"/>
      <c r="K27" s="63"/>
      <c r="L27" s="63"/>
      <c r="N27" s="58"/>
    </row>
    <row r="28" spans="2:15" s="57" customFormat="1" ht="33.75" customHeight="1" x14ac:dyDescent="0.25">
      <c r="B28" s="64"/>
      <c r="C28" s="83" t="s">
        <v>26</v>
      </c>
      <c r="D28" s="84"/>
      <c r="E28" s="84"/>
      <c r="F28" s="84"/>
      <c r="G28" s="84"/>
      <c r="H28" s="84"/>
      <c r="I28" s="65"/>
      <c r="J28" s="66" t="s">
        <v>29</v>
      </c>
      <c r="K28" s="66"/>
      <c r="L28" s="63"/>
      <c r="N28" s="58"/>
    </row>
    <row r="29" spans="2:15" customFormat="1" ht="15.75" x14ac:dyDescent="0.25">
      <c r="B29" s="15"/>
      <c r="C29" s="17"/>
      <c r="D29" s="17"/>
      <c r="E29" s="17"/>
      <c r="F29" s="17"/>
      <c r="G29" s="17"/>
      <c r="H29" s="17"/>
      <c r="I29" s="17"/>
      <c r="J29" s="17"/>
      <c r="K29" s="17"/>
      <c r="L29" s="17"/>
      <c r="N29" s="13"/>
    </row>
    <row r="30" spans="2:15" ht="15.75" x14ac:dyDescent="0.25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2:15" ht="15.75" x14ac:dyDescent="0.25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5" x14ac:dyDescent="0.2">
      <c r="B32" s="16"/>
      <c r="C32" s="16"/>
      <c r="D32" s="16"/>
      <c r="E32" s="16"/>
      <c r="F32" s="16"/>
      <c r="G32" s="16"/>
      <c r="H32" s="16"/>
      <c r="I32" s="16"/>
    </row>
  </sheetData>
  <mergeCells count="23">
    <mergeCell ref="C28:H28"/>
    <mergeCell ref="B2:M2"/>
    <mergeCell ref="C1:K1"/>
    <mergeCell ref="B21:M21"/>
    <mergeCell ref="B7:B8"/>
    <mergeCell ref="C7:C8"/>
    <mergeCell ref="F7:F8"/>
    <mergeCell ref="L1:N1"/>
    <mergeCell ref="B6:O6"/>
    <mergeCell ref="B3:F3"/>
    <mergeCell ref="G3:M3"/>
    <mergeCell ref="B4:F4"/>
    <mergeCell ref="G4:M4"/>
    <mergeCell ref="G7:I7"/>
    <mergeCell ref="J7:L7"/>
    <mergeCell ref="D7:D8"/>
    <mergeCell ref="M7:O7"/>
    <mergeCell ref="C25:F25"/>
    <mergeCell ref="E7:E8"/>
    <mergeCell ref="B20:K20"/>
    <mergeCell ref="G25:H25"/>
    <mergeCell ref="B22:M22"/>
    <mergeCell ref="B23:M23"/>
  </mergeCells>
  <phoneticPr fontId="3" type="noConversion"/>
  <conditionalFormatting sqref="L15">
    <cfRule type="cellIs" dxfId="0" priority="1" operator="greaterThan">
      <formula>33</formula>
    </cfRule>
  </conditionalFormatting>
  <printOptions horizontalCentered="1"/>
  <pageMargins left="0" right="0" top="0.55118110236220474" bottom="0" header="0" footer="0"/>
  <pageSetup paperSize="9" scale="75" fitToHeight="2" orientation="landscape" r:id="rId1"/>
  <rowBreaks count="1" manualBreakCount="1">
    <brk id="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2019-08-20T02:23:05Z</cp:lastPrinted>
  <dcterms:created xsi:type="dcterms:W3CDTF">2006-09-16T00:00:00Z</dcterms:created>
  <dcterms:modified xsi:type="dcterms:W3CDTF">2022-03-15T11:48:19Z</dcterms:modified>
</cp:coreProperties>
</file>